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PORTE 40-2020 VALIDO\DICIEMBRE\MR SOCABAYA\ATENDIDOS ATENCIONES\"/>
    </mc:Choice>
  </mc:AlternateContent>
  <bookViews>
    <workbookView xWindow="-120" yWindow="-120" windowWidth="29040" windowHeight="15840" firstSheet="12" activeTab="18"/>
  </bookViews>
  <sheets>
    <sheet name="ENERO" sheetId="1" r:id="rId1"/>
    <sheet name="FEBRERO" sheetId="2" r:id="rId2"/>
    <sheet name="MARZO" sheetId="3" r:id="rId3"/>
    <sheet name="ITRIMESTRE" sheetId="10" r:id="rId4"/>
    <sheet name="ABRIL" sheetId="4" r:id="rId5"/>
    <sheet name="MAYO" sheetId="5" r:id="rId6"/>
    <sheet name="JUNIO" sheetId="6" r:id="rId7"/>
    <sheet name="IITRIMESTRE" sheetId="11" r:id="rId8"/>
    <sheet name="ISEMESTRE" sheetId="12" r:id="rId9"/>
    <sheet name="JULIO" sheetId="7" r:id="rId10"/>
    <sheet name="AGOSTO" sheetId="8" r:id="rId11"/>
    <sheet name="SETIEMBRE" sheetId="9" r:id="rId12"/>
    <sheet name="IIITRIMESTRE" sheetId="14" r:id="rId13"/>
    <sheet name="OCTUBRE" sheetId="16" r:id="rId14"/>
    <sheet name="NOVIEMBRE" sheetId="17" r:id="rId15"/>
    <sheet name="DICIEMBRE" sheetId="18" r:id="rId16"/>
    <sheet name="IVTRIMESTRE" sheetId="19" r:id="rId17"/>
    <sheet name="IISEMESTRE" sheetId="20" r:id="rId18"/>
    <sheet name="ANUAL" sheetId="21" r:id="rId19"/>
  </sheets>
  <definedNames>
    <definedName name="_xlnm.Print_Titles" localSheetId="4">ABRIL!$1:$7</definedName>
    <definedName name="_xlnm.Print_Titles" localSheetId="10">AGOSTO!$1:$7</definedName>
    <definedName name="_xlnm.Print_Titles" localSheetId="18">ANUAL!$1:$7</definedName>
    <definedName name="_xlnm.Print_Titles" localSheetId="15">DICIEMBRE!$1:$7</definedName>
    <definedName name="_xlnm.Print_Titles" localSheetId="0">ENERO!$1:$7</definedName>
    <definedName name="_xlnm.Print_Titles" localSheetId="1">FEBRERO!$1:$7</definedName>
    <definedName name="_xlnm.Print_Titles" localSheetId="12">IIITRIMESTRE!$1:$7</definedName>
    <definedName name="_xlnm.Print_Titles" localSheetId="17">IISEMESTRE!$1:$7</definedName>
    <definedName name="_xlnm.Print_Titles" localSheetId="7">IITRIMESTRE!$1:$7</definedName>
    <definedName name="_xlnm.Print_Titles" localSheetId="8">ISEMESTRE!$1:$7</definedName>
    <definedName name="_xlnm.Print_Titles" localSheetId="3">ITRIMESTRE!$1:$7</definedName>
    <definedName name="_xlnm.Print_Titles" localSheetId="16">IVTRIMESTRE!$1:$7</definedName>
    <definedName name="_xlnm.Print_Titles" localSheetId="9">JULIO!$1:$7</definedName>
    <definedName name="_xlnm.Print_Titles" localSheetId="6">JUNIO!$1:$7</definedName>
    <definedName name="_xlnm.Print_Titles" localSheetId="2">MARZO!$1:$7</definedName>
    <definedName name="_xlnm.Print_Titles" localSheetId="5">MAYO!$1:$7</definedName>
    <definedName name="_xlnm.Print_Titles" localSheetId="14">NOVIEMBRE!$1:$7</definedName>
    <definedName name="_xlnm.Print_Titles" localSheetId="13">OCTUBRE!$1:$7</definedName>
    <definedName name="_xlnm.Print_Titles" localSheetId="11">SETIEMBRE!$1:$7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1" l="1"/>
  <c r="D15" i="21"/>
  <c r="E15" i="21"/>
  <c r="F15" i="21"/>
  <c r="G15" i="21"/>
  <c r="C16" i="21"/>
  <c r="D16" i="21"/>
  <c r="E16" i="21"/>
  <c r="F16" i="21"/>
  <c r="G16" i="21"/>
  <c r="C17" i="21"/>
  <c r="D17" i="21"/>
  <c r="E17" i="21"/>
  <c r="F17" i="21"/>
  <c r="G17" i="21"/>
  <c r="C18" i="21"/>
  <c r="D18" i="21"/>
  <c r="E18" i="21"/>
  <c r="F18" i="21"/>
  <c r="G18" i="21"/>
  <c r="C19" i="21"/>
  <c r="D19" i="21"/>
  <c r="E19" i="21"/>
  <c r="F19" i="21"/>
  <c r="G19" i="21"/>
  <c r="C20" i="21"/>
  <c r="D20" i="21"/>
  <c r="E20" i="21"/>
  <c r="F20" i="21"/>
  <c r="G20" i="21"/>
  <c r="C21" i="21"/>
  <c r="D21" i="21"/>
  <c r="E21" i="21"/>
  <c r="F21" i="21"/>
  <c r="G21" i="21"/>
  <c r="C22" i="21"/>
  <c r="D22" i="21"/>
  <c r="E22" i="21"/>
  <c r="F22" i="21"/>
  <c r="G22" i="21"/>
  <c r="C14" i="21"/>
  <c r="D14" i="21"/>
  <c r="E14" i="21"/>
  <c r="F14" i="21"/>
  <c r="G14" i="21"/>
  <c r="B15" i="21"/>
  <c r="B16" i="21"/>
  <c r="B17" i="21"/>
  <c r="B18" i="21"/>
  <c r="B19" i="21"/>
  <c r="B20" i="21"/>
  <c r="B21" i="21"/>
  <c r="B22" i="21"/>
  <c r="B14" i="21"/>
  <c r="H14" i="21"/>
  <c r="C15" i="20"/>
  <c r="D15" i="20"/>
  <c r="E15" i="20"/>
  <c r="F15" i="20"/>
  <c r="G15" i="20"/>
  <c r="C16" i="20"/>
  <c r="D16" i="20"/>
  <c r="E16" i="20"/>
  <c r="F16" i="20"/>
  <c r="G16" i="20"/>
  <c r="C17" i="20"/>
  <c r="D17" i="20"/>
  <c r="E17" i="20"/>
  <c r="F17" i="20"/>
  <c r="G17" i="20"/>
  <c r="C18" i="20"/>
  <c r="D18" i="20"/>
  <c r="E18" i="20"/>
  <c r="F18" i="20"/>
  <c r="G18" i="20"/>
  <c r="C19" i="20"/>
  <c r="D19" i="20"/>
  <c r="E19" i="20"/>
  <c r="F19" i="20"/>
  <c r="G19" i="20"/>
  <c r="C20" i="20"/>
  <c r="D20" i="20"/>
  <c r="E20" i="20"/>
  <c r="F20" i="20"/>
  <c r="G20" i="20"/>
  <c r="C21" i="20"/>
  <c r="D21" i="20"/>
  <c r="E21" i="20"/>
  <c r="F21" i="20"/>
  <c r="G21" i="20"/>
  <c r="C22" i="20"/>
  <c r="D22" i="20"/>
  <c r="E22" i="20"/>
  <c r="F22" i="20"/>
  <c r="G22" i="20"/>
  <c r="C14" i="20"/>
  <c r="D14" i="20"/>
  <c r="E14" i="20"/>
  <c r="F14" i="20"/>
  <c r="G14" i="20"/>
  <c r="B15" i="20"/>
  <c r="B16" i="20"/>
  <c r="B17" i="20"/>
  <c r="B18" i="20"/>
  <c r="B19" i="20"/>
  <c r="B20" i="20"/>
  <c r="B21" i="20"/>
  <c r="B22" i="20"/>
  <c r="B14" i="20"/>
  <c r="H14" i="20"/>
  <c r="C15" i="19"/>
  <c r="D15" i="19"/>
  <c r="E15" i="19"/>
  <c r="F15" i="19"/>
  <c r="G15" i="19"/>
  <c r="C16" i="19"/>
  <c r="D16" i="19"/>
  <c r="E16" i="19"/>
  <c r="F16" i="19"/>
  <c r="G16" i="19"/>
  <c r="C17" i="19"/>
  <c r="D17" i="19"/>
  <c r="E17" i="19"/>
  <c r="F17" i="19"/>
  <c r="G17" i="19"/>
  <c r="C18" i="19"/>
  <c r="D18" i="19"/>
  <c r="E18" i="19"/>
  <c r="F18" i="19"/>
  <c r="G18" i="19"/>
  <c r="C19" i="19"/>
  <c r="D19" i="19"/>
  <c r="E19" i="19"/>
  <c r="F19" i="19"/>
  <c r="G19" i="19"/>
  <c r="C20" i="19"/>
  <c r="D20" i="19"/>
  <c r="E20" i="19"/>
  <c r="F20" i="19"/>
  <c r="G20" i="19"/>
  <c r="C21" i="19"/>
  <c r="D21" i="19"/>
  <c r="E21" i="19"/>
  <c r="F21" i="19"/>
  <c r="G21" i="19"/>
  <c r="C22" i="19"/>
  <c r="D22" i="19"/>
  <c r="E22" i="19"/>
  <c r="F22" i="19"/>
  <c r="G22" i="19"/>
  <c r="C14" i="19"/>
  <c r="D14" i="19"/>
  <c r="E14" i="19"/>
  <c r="F14" i="19"/>
  <c r="G14" i="19"/>
  <c r="H14" i="19"/>
  <c r="B15" i="19"/>
  <c r="B16" i="19"/>
  <c r="B17" i="19"/>
  <c r="B18" i="19"/>
  <c r="B19" i="19"/>
  <c r="B20" i="19"/>
  <c r="B21" i="19"/>
  <c r="B22" i="19"/>
  <c r="B14" i="19"/>
  <c r="B14" i="10" l="1"/>
  <c r="G14" i="14"/>
  <c r="F14" i="14"/>
  <c r="E14" i="14"/>
  <c r="D14" i="14"/>
  <c r="C14" i="14"/>
  <c r="B14" i="14"/>
  <c r="G14" i="12"/>
  <c r="F14" i="12"/>
  <c r="E14" i="12"/>
  <c r="D14" i="12"/>
  <c r="C14" i="12"/>
  <c r="B14" i="12"/>
  <c r="G14" i="11"/>
  <c r="F14" i="11"/>
  <c r="E14" i="11"/>
  <c r="D14" i="11"/>
  <c r="C14" i="11"/>
  <c r="B14" i="11"/>
  <c r="D14" i="10"/>
  <c r="E14" i="10"/>
  <c r="F14" i="10"/>
  <c r="G14" i="10"/>
  <c r="C14" i="10"/>
</calcChain>
</file>

<file path=xl/sharedStrings.xml><?xml version="1.0" encoding="utf-8"?>
<sst xmlns="http://schemas.openxmlformats.org/spreadsheetml/2006/main" count="551" uniqueCount="40">
  <si>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</si>
  <si>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- 2020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</si>
  <si>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</si>
  <si>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</si>
  <si>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</si>
  <si>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</si>
  <si>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</si>
  <si>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</si>
  <si>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</si>
  <si>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</si>
  <si>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</si>
  <si>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</si>
  <si>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</si>
  <si>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</si>
  <si>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</si>
  <si>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</si>
  <si>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</si>
  <si>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</si>
  <si>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</si>
  <si>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</si>
  <si>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</si>
  <si>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</si>
  <si>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</si>
  <si>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Diresa/Red/M.Red/EE.SS: AREQUIPA/AREQUIPA CAYLLOMA/SAN MARTIN DE SOCABAYA/TODOS LOS EE.SS MR SOCABAYA</t>
  </si>
  <si>
    <t>Periodo:                Junio - 2020</t>
  </si>
  <si>
    <t>Periodo:                Julio - 2020</t>
  </si>
  <si>
    <t>Diresa/Red/M.Red/EE.SS: AREQUIPA/AREQUIPA CAYLLOMA/SAN MARTIN DE SOCABAYA/TODOS LOS EE.SS MRSOCABAYA</t>
  </si>
  <si>
    <t>Periodo:                Agosto - 2020</t>
  </si>
  <si>
    <t>Periodo:                Septiembre - 2020</t>
  </si>
  <si>
    <t>Periodo:                I SEMESTRE - 2020</t>
  </si>
  <si>
    <t>Periodo:                II TRIMESTRE - 2020</t>
  </si>
  <si>
    <t>Periodo:                I TRIMESTRE - 2020</t>
  </si>
  <si>
    <t>Periodo:                III TRIMESTRE - 2020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</si>
  <si>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</si>
  <si>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Octubre - 2020</t>
  </si>
  <si>
    <t>Periodo:                Noviembre - 2020</t>
  </si>
  <si>
    <t>Periodo:                Diciembre - 2020</t>
  </si>
  <si>
    <t>Periodo:                II SEMESTRE</t>
  </si>
  <si>
    <t>Periodo:                IV TRIMESTRE</t>
  </si>
  <si>
    <t>Periodo:            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</si>
</sst>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00000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9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9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5" fillId="3" borderId="1" xfId="0" applyFont="1" applyFill="1" applyBorder="1" applyAlignment="1">
      <alignment horizontal="center" vertical="top" wrapText="1" readingOrder="1"/>
    </xf>
    <xf numFmtId="0" fontId="17" fillId="3" borderId="1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39B64A-BE13-4B92-BAFD-FC5198A568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CC904-FEAB-4494-BCAB-BBB0D624ED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B57F-D3CB-4F5C-8E4E-26D623AEBE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F3AB8-9497-4382-B0FC-A6FC567111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FF6CD6-D96F-4722-8413-434661C1AA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A7CBCD-32AE-4890-8BD0-03329459E5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D0D7E-372B-4C17-99E4-91E2535E2B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F6B18-8781-4F50-98BD-CDF313FFFD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F6B18-8781-4F50-98BD-CDF313FFFD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F6B18-8781-4F50-98BD-CDF313FFFD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F6B18-8781-4F50-98BD-CDF313FFFD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BBAB59-2579-405D-812A-BD45E2F154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92CBA2-2AE2-4608-93F2-5C23599EA6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51EBC0-6F93-46BE-835F-420DE87A6D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19F499-DADA-4B90-8F98-FDC042E2AD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221C5-1B88-4E16-A4E4-8B355A052E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C2E25-9D36-46D9-88DD-BAAEC0D5FF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733877-AB65-4856-A4CB-C30117D6F9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D061AE-E8FC-41C9-AB57-D7912194B4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A23" sqref="A23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1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4123</v>
      </c>
      <c r="C14" s="4">
        <v>2630</v>
      </c>
      <c r="D14" s="4">
        <v>1493</v>
      </c>
      <c r="E14" s="4">
        <v>14534</v>
      </c>
      <c r="F14" s="4">
        <v>9728</v>
      </c>
      <c r="G14" s="4">
        <v>4806</v>
      </c>
    </row>
    <row r="15" spans="1:9" ht="16.5">
      <c r="A15" s="5" t="s">
        <v>11</v>
      </c>
      <c r="B15" s="5">
        <v>65</v>
      </c>
      <c r="C15" s="5">
        <v>28</v>
      </c>
      <c r="D15" s="5">
        <v>37</v>
      </c>
      <c r="E15" s="5">
        <v>149</v>
      </c>
      <c r="F15" s="5">
        <v>71</v>
      </c>
      <c r="G15" s="5">
        <v>78</v>
      </c>
    </row>
    <row r="16" spans="1:9" ht="16.5">
      <c r="A16" s="5" t="s">
        <v>12</v>
      </c>
      <c r="B16" s="5">
        <v>401</v>
      </c>
      <c r="C16" s="5">
        <v>202</v>
      </c>
      <c r="D16" s="5">
        <v>199</v>
      </c>
      <c r="E16" s="5">
        <v>1298</v>
      </c>
      <c r="F16" s="5">
        <v>604</v>
      </c>
      <c r="G16" s="5">
        <v>694</v>
      </c>
    </row>
    <row r="17" spans="1:7" ht="16.5">
      <c r="A17" s="5" t="s">
        <v>13</v>
      </c>
      <c r="B17" s="5">
        <v>625</v>
      </c>
      <c r="C17" s="5">
        <v>297</v>
      </c>
      <c r="D17" s="5">
        <v>328</v>
      </c>
      <c r="E17" s="5">
        <v>1959</v>
      </c>
      <c r="F17" s="5">
        <v>939</v>
      </c>
      <c r="G17" s="5">
        <v>1020</v>
      </c>
    </row>
    <row r="18" spans="1:7" ht="16.5">
      <c r="A18" s="5" t="s">
        <v>14</v>
      </c>
      <c r="B18" s="5">
        <v>281</v>
      </c>
      <c r="C18" s="5">
        <v>136</v>
      </c>
      <c r="D18" s="5">
        <v>145</v>
      </c>
      <c r="E18" s="5">
        <v>1000</v>
      </c>
      <c r="F18" s="5">
        <v>532</v>
      </c>
      <c r="G18" s="5">
        <v>468</v>
      </c>
    </row>
    <row r="19" spans="1:7" ht="16.5">
      <c r="A19" s="5" t="s">
        <v>15</v>
      </c>
      <c r="B19" s="5">
        <v>208</v>
      </c>
      <c r="C19" s="5">
        <v>123</v>
      </c>
      <c r="D19" s="5">
        <v>85</v>
      </c>
      <c r="E19" s="5">
        <v>714</v>
      </c>
      <c r="F19" s="5">
        <v>433</v>
      </c>
      <c r="G19" s="5">
        <v>281</v>
      </c>
    </row>
    <row r="20" spans="1:7" ht="16.5">
      <c r="A20" s="5" t="s">
        <v>16</v>
      </c>
      <c r="B20" s="5">
        <v>899</v>
      </c>
      <c r="C20" s="5">
        <v>678</v>
      </c>
      <c r="D20" s="5">
        <v>221</v>
      </c>
      <c r="E20" s="5">
        <v>3424</v>
      </c>
      <c r="F20" s="5">
        <v>2748</v>
      </c>
      <c r="G20" s="5">
        <v>676</v>
      </c>
    </row>
    <row r="21" spans="1:7" ht="16.5">
      <c r="A21" s="5" t="s">
        <v>17</v>
      </c>
      <c r="B21" s="5">
        <v>1263</v>
      </c>
      <c r="C21" s="5">
        <v>927</v>
      </c>
      <c r="D21" s="5">
        <v>336</v>
      </c>
      <c r="E21" s="5">
        <v>4579</v>
      </c>
      <c r="F21" s="5">
        <v>3505</v>
      </c>
      <c r="G21" s="5">
        <v>1074</v>
      </c>
    </row>
    <row r="22" spans="1:7" ht="16.5">
      <c r="A22" s="5" t="s">
        <v>18</v>
      </c>
      <c r="B22" s="5">
        <v>381</v>
      </c>
      <c r="C22" s="5">
        <v>239</v>
      </c>
      <c r="D22" s="5">
        <v>142</v>
      </c>
      <c r="E22" s="5">
        <v>1411</v>
      </c>
      <c r="F22" s="5">
        <v>896</v>
      </c>
      <c r="G22" s="5">
        <v>515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" right="0" top="0.19685039370078741" bottom="0" header="0.98425196850393704" footer="0.98425196850393704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B29" activeCellId="1" sqref="B24 B2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25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26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1690</v>
      </c>
      <c r="C14" s="4">
        <v>861</v>
      </c>
      <c r="D14" s="4">
        <v>829</v>
      </c>
      <c r="E14" s="4">
        <v>8093</v>
      </c>
      <c r="F14" s="4">
        <v>4980</v>
      </c>
      <c r="G14" s="4">
        <v>3113</v>
      </c>
    </row>
    <row r="15" spans="1:9" ht="16.5">
      <c r="A15" s="5" t="s">
        <v>11</v>
      </c>
      <c r="B15" s="5">
        <v>3</v>
      </c>
      <c r="C15" s="5">
        <v>3</v>
      </c>
      <c r="D15" s="5">
        <v>0</v>
      </c>
      <c r="E15" s="5">
        <v>4</v>
      </c>
      <c r="F15" s="5">
        <v>4</v>
      </c>
      <c r="G15" s="5">
        <v>0</v>
      </c>
    </row>
    <row r="16" spans="1:9" ht="16.5">
      <c r="A16" s="5" t="s">
        <v>12</v>
      </c>
      <c r="B16" s="5">
        <v>27</v>
      </c>
      <c r="C16" s="5">
        <v>16</v>
      </c>
      <c r="D16" s="5">
        <v>11</v>
      </c>
      <c r="E16" s="5">
        <v>460</v>
      </c>
      <c r="F16" s="5">
        <v>238</v>
      </c>
      <c r="G16" s="5">
        <v>222</v>
      </c>
    </row>
    <row r="17" spans="1:7" ht="16.5">
      <c r="A17" s="5" t="s">
        <v>13</v>
      </c>
      <c r="B17" s="5">
        <v>12</v>
      </c>
      <c r="C17" s="5">
        <v>8</v>
      </c>
      <c r="D17" s="5">
        <v>4</v>
      </c>
      <c r="E17" s="5">
        <v>366</v>
      </c>
      <c r="F17" s="5">
        <v>189</v>
      </c>
      <c r="G17" s="5">
        <v>177</v>
      </c>
    </row>
    <row r="18" spans="1:7" ht="16.5">
      <c r="A18" s="5" t="s">
        <v>14</v>
      </c>
      <c r="B18" s="5">
        <v>21</v>
      </c>
      <c r="C18" s="5">
        <v>10</v>
      </c>
      <c r="D18" s="5">
        <v>11</v>
      </c>
      <c r="E18" s="5">
        <v>162</v>
      </c>
      <c r="F18" s="5">
        <v>74</v>
      </c>
      <c r="G18" s="5">
        <v>88</v>
      </c>
    </row>
    <row r="19" spans="1:7" ht="16.5">
      <c r="A19" s="5" t="s">
        <v>15</v>
      </c>
      <c r="B19" s="5">
        <v>61</v>
      </c>
      <c r="C19" s="5">
        <v>35</v>
      </c>
      <c r="D19" s="5">
        <v>26</v>
      </c>
      <c r="E19" s="5">
        <v>296</v>
      </c>
      <c r="F19" s="5">
        <v>178</v>
      </c>
      <c r="G19" s="5">
        <v>118</v>
      </c>
    </row>
    <row r="20" spans="1:7" ht="16.5">
      <c r="A20" s="5" t="s">
        <v>16</v>
      </c>
      <c r="B20" s="5">
        <v>329</v>
      </c>
      <c r="C20" s="5">
        <v>184</v>
      </c>
      <c r="D20" s="5">
        <v>145</v>
      </c>
      <c r="E20" s="5">
        <v>1696</v>
      </c>
      <c r="F20" s="5">
        <v>1262</v>
      </c>
      <c r="G20" s="5">
        <v>434</v>
      </c>
    </row>
    <row r="21" spans="1:7" ht="16.5">
      <c r="A21" s="5" t="s">
        <v>17</v>
      </c>
      <c r="B21" s="5">
        <v>858</v>
      </c>
      <c r="C21" s="5">
        <v>416</v>
      </c>
      <c r="D21" s="5">
        <v>442</v>
      </c>
      <c r="E21" s="5">
        <v>3392</v>
      </c>
      <c r="F21" s="5">
        <v>2137</v>
      </c>
      <c r="G21" s="5">
        <v>1255</v>
      </c>
    </row>
    <row r="22" spans="1:7" ht="16.5">
      <c r="A22" s="5" t="s">
        <v>18</v>
      </c>
      <c r="B22" s="5">
        <v>379</v>
      </c>
      <c r="C22" s="5">
        <v>189</v>
      </c>
      <c r="D22" s="5">
        <v>190</v>
      </c>
      <c r="E22" s="5">
        <v>1717</v>
      </c>
      <c r="F22" s="5">
        <v>898</v>
      </c>
      <c r="G22" s="5">
        <v>819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B29" activeCellId="1" sqref="B24 B2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27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26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1034</v>
      </c>
      <c r="C14" s="4">
        <v>543</v>
      </c>
      <c r="D14" s="4">
        <v>491</v>
      </c>
      <c r="E14" s="4">
        <v>6966</v>
      </c>
      <c r="F14" s="4">
        <v>4322</v>
      </c>
      <c r="G14" s="4">
        <v>2644</v>
      </c>
    </row>
    <row r="15" spans="1:9" ht="16.5">
      <c r="A15" s="5" t="s">
        <v>11</v>
      </c>
      <c r="B15" s="5">
        <v>1</v>
      </c>
      <c r="C15" s="5">
        <v>1</v>
      </c>
      <c r="D15" s="5">
        <v>0</v>
      </c>
      <c r="E15" s="5">
        <v>1</v>
      </c>
      <c r="F15" s="5">
        <v>1</v>
      </c>
      <c r="G15" s="5">
        <v>0</v>
      </c>
    </row>
    <row r="16" spans="1:9" ht="16.5">
      <c r="A16" s="5" t="s">
        <v>12</v>
      </c>
      <c r="B16" s="5">
        <v>9</v>
      </c>
      <c r="C16" s="5">
        <v>5</v>
      </c>
      <c r="D16" s="5">
        <v>4</v>
      </c>
      <c r="E16" s="5">
        <v>379</v>
      </c>
      <c r="F16" s="5">
        <v>198</v>
      </c>
      <c r="G16" s="5">
        <v>181</v>
      </c>
    </row>
    <row r="17" spans="1:7" ht="16.5">
      <c r="A17" s="5" t="s">
        <v>13</v>
      </c>
      <c r="B17" s="5">
        <v>32</v>
      </c>
      <c r="C17" s="5">
        <v>18</v>
      </c>
      <c r="D17" s="5">
        <v>14</v>
      </c>
      <c r="E17" s="5">
        <v>408</v>
      </c>
      <c r="F17" s="5">
        <v>199</v>
      </c>
      <c r="G17" s="5">
        <v>209</v>
      </c>
    </row>
    <row r="18" spans="1:7" ht="16.5">
      <c r="A18" s="5" t="s">
        <v>14</v>
      </c>
      <c r="B18" s="5">
        <v>27</v>
      </c>
      <c r="C18" s="5">
        <v>16</v>
      </c>
      <c r="D18" s="5">
        <v>11</v>
      </c>
      <c r="E18" s="5">
        <v>169</v>
      </c>
      <c r="F18" s="5">
        <v>112</v>
      </c>
      <c r="G18" s="5">
        <v>57</v>
      </c>
    </row>
    <row r="19" spans="1:7" ht="16.5">
      <c r="A19" s="5" t="s">
        <v>15</v>
      </c>
      <c r="B19" s="5">
        <v>44</v>
      </c>
      <c r="C19" s="5">
        <v>30</v>
      </c>
      <c r="D19" s="5">
        <v>14</v>
      </c>
      <c r="E19" s="5">
        <v>193</v>
      </c>
      <c r="F19" s="5">
        <v>127</v>
      </c>
      <c r="G19" s="5">
        <v>66</v>
      </c>
    </row>
    <row r="20" spans="1:7" ht="16.5">
      <c r="A20" s="5" t="s">
        <v>16</v>
      </c>
      <c r="B20" s="5">
        <v>228</v>
      </c>
      <c r="C20" s="5">
        <v>136</v>
      </c>
      <c r="D20" s="5">
        <v>92</v>
      </c>
      <c r="E20" s="5">
        <v>1543</v>
      </c>
      <c r="F20" s="5">
        <v>1157</v>
      </c>
      <c r="G20" s="5">
        <v>386</v>
      </c>
    </row>
    <row r="21" spans="1:7" ht="16.5">
      <c r="A21" s="5" t="s">
        <v>17</v>
      </c>
      <c r="B21" s="5">
        <v>548</v>
      </c>
      <c r="C21" s="5">
        <v>270</v>
      </c>
      <c r="D21" s="5">
        <v>278</v>
      </c>
      <c r="E21" s="5">
        <v>3094</v>
      </c>
      <c r="F21" s="5">
        <v>1959</v>
      </c>
      <c r="G21" s="5">
        <v>1135</v>
      </c>
    </row>
    <row r="22" spans="1:7" ht="16.5">
      <c r="A22" s="5" t="s">
        <v>18</v>
      </c>
      <c r="B22" s="5">
        <v>145</v>
      </c>
      <c r="C22" s="5">
        <v>67</v>
      </c>
      <c r="D22" s="5">
        <v>78</v>
      </c>
      <c r="E22" s="5">
        <v>1179</v>
      </c>
      <c r="F22" s="5">
        <v>569</v>
      </c>
      <c r="G22" s="5">
        <v>610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G23" sqref="G23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28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26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1065</v>
      </c>
      <c r="C14" s="4">
        <v>638</v>
      </c>
      <c r="D14" s="4">
        <v>427</v>
      </c>
      <c r="E14" s="4">
        <v>6016</v>
      </c>
      <c r="F14" s="4">
        <v>4036</v>
      </c>
      <c r="G14" s="4">
        <v>1980</v>
      </c>
    </row>
    <row r="15" spans="1:9" ht="16.5">
      <c r="A15" s="5" t="s">
        <v>11</v>
      </c>
      <c r="B15" s="5">
        <v>2</v>
      </c>
      <c r="C15" s="5">
        <v>2</v>
      </c>
      <c r="D15" s="5">
        <v>0</v>
      </c>
      <c r="E15" s="5">
        <v>5</v>
      </c>
      <c r="F15" s="5">
        <v>5</v>
      </c>
      <c r="G15" s="5">
        <v>0</v>
      </c>
    </row>
    <row r="16" spans="1:9" ht="16.5">
      <c r="A16" s="5" t="s">
        <v>12</v>
      </c>
      <c r="B16" s="5">
        <v>24</v>
      </c>
      <c r="C16" s="5">
        <v>12</v>
      </c>
      <c r="D16" s="5">
        <v>12</v>
      </c>
      <c r="E16" s="5">
        <v>446</v>
      </c>
      <c r="F16" s="5">
        <v>226</v>
      </c>
      <c r="G16" s="5">
        <v>220</v>
      </c>
    </row>
    <row r="17" spans="1:7" ht="16.5">
      <c r="A17" s="5" t="s">
        <v>13</v>
      </c>
      <c r="B17" s="5">
        <v>26</v>
      </c>
      <c r="C17" s="5">
        <v>16</v>
      </c>
      <c r="D17" s="5">
        <v>10</v>
      </c>
      <c r="E17" s="5">
        <v>555</v>
      </c>
      <c r="F17" s="5">
        <v>274</v>
      </c>
      <c r="G17" s="5">
        <v>281</v>
      </c>
    </row>
    <row r="18" spans="1:7" ht="16.5">
      <c r="A18" s="5" t="s">
        <v>14</v>
      </c>
      <c r="B18" s="5">
        <v>20</v>
      </c>
      <c r="C18" s="5">
        <v>13</v>
      </c>
      <c r="D18" s="5">
        <v>7</v>
      </c>
      <c r="E18" s="5">
        <v>197</v>
      </c>
      <c r="F18" s="5">
        <v>168</v>
      </c>
      <c r="G18" s="5">
        <v>29</v>
      </c>
    </row>
    <row r="19" spans="1:7" ht="16.5">
      <c r="A19" s="5" t="s">
        <v>15</v>
      </c>
      <c r="B19" s="5">
        <v>36</v>
      </c>
      <c r="C19" s="5">
        <v>19</v>
      </c>
      <c r="D19" s="5">
        <v>17</v>
      </c>
      <c r="E19" s="5">
        <v>150</v>
      </c>
      <c r="F19" s="5">
        <v>84</v>
      </c>
      <c r="G19" s="5">
        <v>66</v>
      </c>
    </row>
    <row r="20" spans="1:7" ht="16.5">
      <c r="A20" s="5" t="s">
        <v>16</v>
      </c>
      <c r="B20" s="5">
        <v>285</v>
      </c>
      <c r="C20" s="5">
        <v>182</v>
      </c>
      <c r="D20" s="5">
        <v>103</v>
      </c>
      <c r="E20" s="5">
        <v>1610</v>
      </c>
      <c r="F20" s="5">
        <v>1263</v>
      </c>
      <c r="G20" s="5">
        <v>347</v>
      </c>
    </row>
    <row r="21" spans="1:7" ht="16.5">
      <c r="A21" s="5" t="s">
        <v>17</v>
      </c>
      <c r="B21" s="5">
        <v>507</v>
      </c>
      <c r="C21" s="5">
        <v>309</v>
      </c>
      <c r="D21" s="5">
        <v>198</v>
      </c>
      <c r="E21" s="5">
        <v>2412</v>
      </c>
      <c r="F21" s="5">
        <v>1676</v>
      </c>
      <c r="G21" s="5">
        <v>736</v>
      </c>
    </row>
    <row r="22" spans="1:7" ht="16.5">
      <c r="A22" s="5" t="s">
        <v>18</v>
      </c>
      <c r="B22" s="5">
        <v>165</v>
      </c>
      <c r="C22" s="5">
        <v>85</v>
      </c>
      <c r="D22" s="5">
        <v>80</v>
      </c>
      <c r="E22" s="5">
        <v>641</v>
      </c>
      <c r="F22" s="5">
        <v>340</v>
      </c>
      <c r="G22" s="5">
        <v>301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3"/>
  <sheetViews>
    <sheetView showGridLines="0" workbookViewId="0">
      <pane ySplit="7" topLeftCell="A8" activePane="bottomLeft" state="frozen"/>
      <selection activeCell="C27" sqref="C27:C28"/>
      <selection pane="bottomLeft" activeCell="B14" sqref="B14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32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f>SUM(B15:B22)</f>
        <v>3100</v>
      </c>
      <c r="C14" s="4">
        <f>SUM(C15:C22)</f>
        <v>1701</v>
      </c>
      <c r="D14" s="4">
        <f t="shared" ref="D14:G14" si="0">SUM(D15:D22)</f>
        <v>1399</v>
      </c>
      <c r="E14" s="4">
        <f t="shared" si="0"/>
        <v>17538</v>
      </c>
      <c r="F14" s="4">
        <f t="shared" si="0"/>
        <v>11531</v>
      </c>
      <c r="G14" s="4">
        <f t="shared" si="0"/>
        <v>6007</v>
      </c>
    </row>
    <row r="15" spans="1:9" ht="16.5">
      <c r="A15" s="5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12</v>
      </c>
      <c r="B16" s="5">
        <v>6</v>
      </c>
      <c r="C16" s="5">
        <v>6</v>
      </c>
      <c r="D16" s="5">
        <v>0</v>
      </c>
      <c r="E16" s="5">
        <v>10</v>
      </c>
      <c r="F16" s="5">
        <v>10</v>
      </c>
      <c r="G16" s="5">
        <v>0</v>
      </c>
    </row>
    <row r="17" spans="1:7" ht="16.5">
      <c r="A17" s="5" t="s">
        <v>13</v>
      </c>
      <c r="B17" s="5">
        <v>60</v>
      </c>
      <c r="C17" s="5">
        <v>33</v>
      </c>
      <c r="D17" s="5">
        <v>27</v>
      </c>
      <c r="E17" s="5">
        <v>1285</v>
      </c>
      <c r="F17" s="5">
        <v>662</v>
      </c>
      <c r="G17" s="5">
        <v>623</v>
      </c>
    </row>
    <row r="18" spans="1:7" ht="16.5">
      <c r="A18" s="5" t="s">
        <v>14</v>
      </c>
      <c r="B18" s="5">
        <v>70</v>
      </c>
      <c r="C18" s="5">
        <v>42</v>
      </c>
      <c r="D18" s="5">
        <v>28</v>
      </c>
      <c r="E18" s="5">
        <v>1329</v>
      </c>
      <c r="F18" s="5">
        <v>662</v>
      </c>
      <c r="G18" s="5">
        <v>667</v>
      </c>
    </row>
    <row r="19" spans="1:7" ht="16.5">
      <c r="A19" s="5" t="s">
        <v>15</v>
      </c>
      <c r="B19" s="5">
        <v>68</v>
      </c>
      <c r="C19" s="5">
        <v>39</v>
      </c>
      <c r="D19" s="5">
        <v>29</v>
      </c>
      <c r="E19" s="5">
        <v>528</v>
      </c>
      <c r="F19" s="5">
        <v>354</v>
      </c>
      <c r="G19" s="5">
        <v>174</v>
      </c>
    </row>
    <row r="20" spans="1:7" ht="16.5">
      <c r="A20" s="5" t="s">
        <v>16</v>
      </c>
      <c r="B20" s="5">
        <v>141</v>
      </c>
      <c r="C20" s="5">
        <v>84</v>
      </c>
      <c r="D20" s="5">
        <v>57</v>
      </c>
      <c r="E20" s="5">
        <v>639</v>
      </c>
      <c r="F20" s="5">
        <v>389</v>
      </c>
      <c r="G20" s="5">
        <v>250</v>
      </c>
    </row>
    <row r="21" spans="1:7" ht="16.5">
      <c r="A21" s="5" t="s">
        <v>17</v>
      </c>
      <c r="B21" s="5">
        <v>842</v>
      </c>
      <c r="C21" s="5">
        <v>502</v>
      </c>
      <c r="D21" s="5">
        <v>340</v>
      </c>
      <c r="E21" s="5">
        <v>4849</v>
      </c>
      <c r="F21" s="5">
        <v>3682</v>
      </c>
      <c r="G21" s="5">
        <v>1167</v>
      </c>
    </row>
    <row r="22" spans="1:7" ht="16.5">
      <c r="A22" s="5" t="s">
        <v>18</v>
      </c>
      <c r="B22" s="5">
        <v>1913</v>
      </c>
      <c r="C22" s="5">
        <v>995</v>
      </c>
      <c r="D22" s="5">
        <v>918</v>
      </c>
      <c r="E22" s="5">
        <v>8898</v>
      </c>
      <c r="F22" s="5">
        <v>5772</v>
      </c>
      <c r="G22" s="5">
        <v>3126</v>
      </c>
    </row>
    <row r="23" spans="1:7" ht="22.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A25" sqref="A25"/>
      <selection pane="bottomLeft" activeCell="M12" sqref="M12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3.65" customHeight="1"/>
    <row r="3" spans="1:9" ht="46.5" customHeight="1">
      <c r="A3" s="29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5.0999999999999996" customHeight="1"/>
    <row r="5" spans="1:9" ht="18" customHeight="1">
      <c r="A5" s="30" t="s">
        <v>34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30" t="s">
        <v>26</v>
      </c>
      <c r="B6" s="28"/>
      <c r="C6" s="28"/>
      <c r="D6" s="28"/>
      <c r="E6" s="28"/>
      <c r="F6" s="28"/>
      <c r="G6" s="28"/>
      <c r="H6" s="28"/>
      <c r="I6" s="28"/>
    </row>
    <row r="7" spans="1:9" ht="12.2" customHeight="1"/>
    <row r="8" spans="1:9" ht="15.4" customHeight="1"/>
    <row r="9" spans="1:9" ht="18" customHeight="1">
      <c r="A9" s="31" t="s">
        <v>2</v>
      </c>
      <c r="B9" s="28"/>
      <c r="C9" s="28"/>
      <c r="D9" s="28"/>
      <c r="E9" s="28"/>
      <c r="F9" s="28"/>
      <c r="G9" s="28"/>
      <c r="H9" s="28"/>
      <c r="I9" s="28"/>
    </row>
    <row r="10" spans="1:9" ht="8.4499999999999993" customHeight="1"/>
    <row r="11" spans="1:9">
      <c r="A11" s="23" t="s">
        <v>3</v>
      </c>
      <c r="B11" s="25" t="s">
        <v>4</v>
      </c>
      <c r="C11" s="26"/>
      <c r="D11" s="27"/>
      <c r="E11" s="25" t="s">
        <v>5</v>
      </c>
      <c r="F11" s="26"/>
      <c r="G11" s="27"/>
    </row>
    <row r="12" spans="1:9">
      <c r="A12" s="24"/>
      <c r="B12" s="8" t="s">
        <v>6</v>
      </c>
      <c r="C12" s="8" t="s">
        <v>7</v>
      </c>
      <c r="D12" s="8" t="s">
        <v>8</v>
      </c>
      <c r="E12" s="8" t="s">
        <v>6</v>
      </c>
      <c r="F12" s="8" t="s">
        <v>7</v>
      </c>
      <c r="G12" s="8" t="s">
        <v>8</v>
      </c>
    </row>
    <row r="13" spans="1:9" ht="16.5">
      <c r="A13" s="9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pans="1:9" ht="16.5">
      <c r="A14" s="10" t="s">
        <v>10</v>
      </c>
      <c r="B14" s="10">
        <v>1461</v>
      </c>
      <c r="C14" s="10">
        <v>844</v>
      </c>
      <c r="D14" s="10">
        <v>617</v>
      </c>
      <c r="E14" s="10">
        <v>11139</v>
      </c>
      <c r="F14" s="10">
        <v>7074</v>
      </c>
      <c r="G14" s="10">
        <v>4065</v>
      </c>
    </row>
    <row r="15" spans="1:9" ht="16.5">
      <c r="A15" s="11" t="s">
        <v>11</v>
      </c>
      <c r="B15" s="11">
        <v>1</v>
      </c>
      <c r="C15" s="11">
        <v>1</v>
      </c>
      <c r="D15" s="11">
        <v>0</v>
      </c>
      <c r="E15" s="11">
        <v>3</v>
      </c>
      <c r="F15" s="11">
        <v>1</v>
      </c>
      <c r="G15" s="11">
        <v>2</v>
      </c>
    </row>
    <row r="16" spans="1:9" ht="16.5">
      <c r="A16" s="11" t="s">
        <v>12</v>
      </c>
      <c r="B16" s="11">
        <v>127</v>
      </c>
      <c r="C16" s="11">
        <v>64</v>
      </c>
      <c r="D16" s="11">
        <v>63</v>
      </c>
      <c r="E16" s="11">
        <v>956</v>
      </c>
      <c r="F16" s="11">
        <v>485</v>
      </c>
      <c r="G16" s="11">
        <v>471</v>
      </c>
    </row>
    <row r="17" spans="1:7" ht="16.5">
      <c r="A17" s="11" t="s">
        <v>13</v>
      </c>
      <c r="B17" s="11">
        <v>78</v>
      </c>
      <c r="C17" s="11">
        <v>32</v>
      </c>
      <c r="D17" s="11">
        <v>46</v>
      </c>
      <c r="E17" s="11">
        <v>1776</v>
      </c>
      <c r="F17" s="11">
        <v>809</v>
      </c>
      <c r="G17" s="11">
        <v>967</v>
      </c>
    </row>
    <row r="18" spans="1:7" ht="16.5">
      <c r="A18" s="11" t="s">
        <v>14</v>
      </c>
      <c r="B18" s="11">
        <v>54</v>
      </c>
      <c r="C18" s="11">
        <v>22</v>
      </c>
      <c r="D18" s="11">
        <v>32</v>
      </c>
      <c r="E18" s="11">
        <v>451</v>
      </c>
      <c r="F18" s="11">
        <v>247</v>
      </c>
      <c r="G18" s="11">
        <v>204</v>
      </c>
    </row>
    <row r="19" spans="1:7" ht="16.5">
      <c r="A19" s="11" t="s">
        <v>15</v>
      </c>
      <c r="B19" s="11">
        <v>59</v>
      </c>
      <c r="C19" s="11">
        <v>45</v>
      </c>
      <c r="D19" s="11">
        <v>14</v>
      </c>
      <c r="E19" s="11">
        <v>300</v>
      </c>
      <c r="F19" s="11">
        <v>196</v>
      </c>
      <c r="G19" s="11">
        <v>104</v>
      </c>
    </row>
    <row r="20" spans="1:7" ht="16.5">
      <c r="A20" s="11" t="s">
        <v>16</v>
      </c>
      <c r="B20" s="11">
        <v>331</v>
      </c>
      <c r="C20" s="11">
        <v>223</v>
      </c>
      <c r="D20" s="11">
        <v>108</v>
      </c>
      <c r="E20" s="11">
        <v>2314</v>
      </c>
      <c r="F20" s="11">
        <v>1867</v>
      </c>
      <c r="G20" s="11">
        <v>447</v>
      </c>
    </row>
    <row r="21" spans="1:7" ht="16.5">
      <c r="A21" s="11" t="s">
        <v>17</v>
      </c>
      <c r="B21" s="11">
        <v>652</v>
      </c>
      <c r="C21" s="11">
        <v>373</v>
      </c>
      <c r="D21" s="11">
        <v>279</v>
      </c>
      <c r="E21" s="11">
        <v>3852</v>
      </c>
      <c r="F21" s="11">
        <v>2642</v>
      </c>
      <c r="G21" s="11">
        <v>1210</v>
      </c>
    </row>
    <row r="22" spans="1:7" ht="16.5">
      <c r="A22" s="11" t="s">
        <v>18</v>
      </c>
      <c r="B22" s="11">
        <v>159</v>
      </c>
      <c r="C22" s="11">
        <v>84</v>
      </c>
      <c r="D22" s="11">
        <v>75</v>
      </c>
      <c r="E22" s="11">
        <v>1487</v>
      </c>
      <c r="F22" s="11">
        <v>827</v>
      </c>
      <c r="G22" s="11">
        <v>660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pane="bottomLeft" activeCell="A5" sqref="A5:I5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3.65" customHeight="1"/>
    <row r="3" spans="1:9" ht="46.5" customHeight="1">
      <c r="A3" s="29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5.0999999999999996" customHeight="1"/>
    <row r="5" spans="1:9" ht="18" customHeight="1">
      <c r="A5" s="30" t="s">
        <v>35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30" t="s">
        <v>26</v>
      </c>
      <c r="B6" s="28"/>
      <c r="C6" s="28"/>
      <c r="D6" s="28"/>
      <c r="E6" s="28"/>
      <c r="F6" s="28"/>
      <c r="G6" s="28"/>
      <c r="H6" s="28"/>
      <c r="I6" s="28"/>
    </row>
    <row r="7" spans="1:9" ht="12.2" customHeight="1"/>
    <row r="8" spans="1:9" ht="15.4" customHeight="1"/>
    <row r="9" spans="1:9" ht="18" customHeight="1">
      <c r="A9" s="31" t="s">
        <v>2</v>
      </c>
      <c r="B9" s="28"/>
      <c r="C9" s="28"/>
      <c r="D9" s="28"/>
      <c r="E9" s="28"/>
      <c r="F9" s="28"/>
      <c r="G9" s="28"/>
      <c r="H9" s="28"/>
      <c r="I9" s="28"/>
    </row>
    <row r="10" spans="1:9" ht="8.4499999999999993" customHeight="1"/>
    <row r="11" spans="1:9">
      <c r="A11" s="23" t="s">
        <v>3</v>
      </c>
      <c r="B11" s="25" t="s">
        <v>4</v>
      </c>
      <c r="C11" s="26"/>
      <c r="D11" s="27"/>
      <c r="E11" s="25" t="s">
        <v>5</v>
      </c>
      <c r="F11" s="26"/>
      <c r="G11" s="27"/>
    </row>
    <row r="12" spans="1:9">
      <c r="A12" s="24"/>
      <c r="B12" s="8" t="s">
        <v>6</v>
      </c>
      <c r="C12" s="8" t="s">
        <v>7</v>
      </c>
      <c r="D12" s="8" t="s">
        <v>8</v>
      </c>
      <c r="E12" s="8" t="s">
        <v>6</v>
      </c>
      <c r="F12" s="8" t="s">
        <v>7</v>
      </c>
      <c r="G12" s="8" t="s">
        <v>8</v>
      </c>
    </row>
    <row r="13" spans="1:9" ht="16.5">
      <c r="A13" s="9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pans="1:9" ht="16.5">
      <c r="A14" s="10" t="s">
        <v>10</v>
      </c>
      <c r="B14" s="10">
        <v>1849</v>
      </c>
      <c r="C14" s="10">
        <v>987</v>
      </c>
      <c r="D14" s="10">
        <v>862</v>
      </c>
      <c r="E14" s="10">
        <v>17330</v>
      </c>
      <c r="F14" s="10">
        <v>9965</v>
      </c>
      <c r="G14" s="10">
        <v>7365</v>
      </c>
    </row>
    <row r="15" spans="1:9" ht="16.5">
      <c r="A15" s="11" t="s">
        <v>11</v>
      </c>
      <c r="B15" s="11">
        <v>5</v>
      </c>
      <c r="C15" s="11">
        <v>2</v>
      </c>
      <c r="D15" s="11">
        <v>3</v>
      </c>
      <c r="E15" s="11">
        <v>8</v>
      </c>
      <c r="F15" s="11">
        <v>4</v>
      </c>
      <c r="G15" s="11">
        <v>4</v>
      </c>
    </row>
    <row r="16" spans="1:9" ht="16.5">
      <c r="A16" s="11" t="s">
        <v>12</v>
      </c>
      <c r="B16" s="11">
        <v>88</v>
      </c>
      <c r="C16" s="11">
        <v>35</v>
      </c>
      <c r="D16" s="11">
        <v>53</v>
      </c>
      <c r="E16" s="11">
        <v>865</v>
      </c>
      <c r="F16" s="11">
        <v>415</v>
      </c>
      <c r="G16" s="11">
        <v>450</v>
      </c>
    </row>
    <row r="17" spans="1:7" ht="16.5">
      <c r="A17" s="11" t="s">
        <v>13</v>
      </c>
      <c r="B17" s="11">
        <v>128</v>
      </c>
      <c r="C17" s="11">
        <v>58</v>
      </c>
      <c r="D17" s="11">
        <v>70</v>
      </c>
      <c r="E17" s="11">
        <v>2545</v>
      </c>
      <c r="F17" s="11">
        <v>1188</v>
      </c>
      <c r="G17" s="11">
        <v>1357</v>
      </c>
    </row>
    <row r="18" spans="1:7" ht="16.5">
      <c r="A18" s="11" t="s">
        <v>14</v>
      </c>
      <c r="B18" s="11">
        <v>135</v>
      </c>
      <c r="C18" s="11">
        <v>72</v>
      </c>
      <c r="D18" s="11">
        <v>63</v>
      </c>
      <c r="E18" s="11">
        <v>1439</v>
      </c>
      <c r="F18" s="11">
        <v>754</v>
      </c>
      <c r="G18" s="11">
        <v>685</v>
      </c>
    </row>
    <row r="19" spans="1:7" ht="16.5">
      <c r="A19" s="11" t="s">
        <v>15</v>
      </c>
      <c r="B19" s="11">
        <v>108</v>
      </c>
      <c r="C19" s="11">
        <v>54</v>
      </c>
      <c r="D19" s="11">
        <v>54</v>
      </c>
      <c r="E19" s="11">
        <v>884</v>
      </c>
      <c r="F19" s="11">
        <v>487</v>
      </c>
      <c r="G19" s="11">
        <v>397</v>
      </c>
    </row>
    <row r="20" spans="1:7" ht="16.5">
      <c r="A20" s="11" t="s">
        <v>16</v>
      </c>
      <c r="B20" s="11">
        <v>461</v>
      </c>
      <c r="C20" s="11">
        <v>279</v>
      </c>
      <c r="D20" s="11">
        <v>182</v>
      </c>
      <c r="E20" s="11">
        <v>3176</v>
      </c>
      <c r="F20" s="11">
        <v>2291</v>
      </c>
      <c r="G20" s="11">
        <v>885</v>
      </c>
    </row>
    <row r="21" spans="1:7" ht="16.5">
      <c r="A21" s="11" t="s">
        <v>17</v>
      </c>
      <c r="B21" s="11">
        <v>750</v>
      </c>
      <c r="C21" s="11">
        <v>404</v>
      </c>
      <c r="D21" s="11">
        <v>346</v>
      </c>
      <c r="E21" s="11">
        <v>6450</v>
      </c>
      <c r="F21" s="11">
        <v>3767</v>
      </c>
      <c r="G21" s="11">
        <v>2683</v>
      </c>
    </row>
    <row r="22" spans="1:7" ht="16.5">
      <c r="A22" s="11" t="s">
        <v>18</v>
      </c>
      <c r="B22" s="11">
        <v>174</v>
      </c>
      <c r="C22" s="11">
        <v>83</v>
      </c>
      <c r="D22" s="11">
        <v>91</v>
      </c>
      <c r="E22" s="11">
        <v>1963</v>
      </c>
      <c r="F22" s="11">
        <v>1059</v>
      </c>
      <c r="G22" s="11">
        <v>904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14" activePane="bottomLeft" state="frozen"/>
      <selection pane="bottomLeft" activeCell="K23" sqref="K23"/>
    </sheetView>
  </sheetViews>
  <sheetFormatPr baseColWidth="10" defaultRowHeight="15"/>
  <cols>
    <col min="1" max="1" width="31.5703125" style="12" customWidth="1"/>
    <col min="2" max="7" width="13.7109375" style="12" customWidth="1"/>
    <col min="8" max="8" width="0" style="12" hidden="1" customWidth="1"/>
    <col min="9" max="9" width="7.28515625" style="12" customWidth="1"/>
    <col min="10" max="16384" width="11.42578125" style="12"/>
  </cols>
  <sheetData>
    <row r="1" spans="1:9" ht="33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3.65" customHeight="1"/>
    <row r="3" spans="1:9" ht="46.5" customHeight="1">
      <c r="A3" s="29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5.0999999999999996" customHeight="1"/>
    <row r="5" spans="1:9" ht="18" customHeight="1">
      <c r="A5" s="30" t="s">
        <v>36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30" t="s">
        <v>26</v>
      </c>
      <c r="B6" s="28"/>
      <c r="C6" s="28"/>
      <c r="D6" s="28"/>
      <c r="E6" s="28"/>
      <c r="F6" s="28"/>
      <c r="G6" s="28"/>
      <c r="H6" s="28"/>
      <c r="I6" s="28"/>
    </row>
    <row r="7" spans="1:9" ht="12.2" customHeight="1"/>
    <row r="8" spans="1:9" ht="15.4" customHeight="1"/>
    <row r="9" spans="1:9" ht="18" customHeight="1">
      <c r="A9" s="31" t="s">
        <v>2</v>
      </c>
      <c r="B9" s="28"/>
      <c r="C9" s="28"/>
      <c r="D9" s="28"/>
      <c r="E9" s="28"/>
      <c r="F9" s="28"/>
      <c r="G9" s="28"/>
      <c r="H9" s="28"/>
      <c r="I9" s="28"/>
    </row>
    <row r="10" spans="1:9" ht="8.4499999999999993" customHeight="1"/>
    <row r="11" spans="1:9">
      <c r="A11" s="23" t="s">
        <v>3</v>
      </c>
      <c r="B11" s="25" t="s">
        <v>4</v>
      </c>
      <c r="C11" s="26"/>
      <c r="D11" s="27"/>
      <c r="E11" s="25" t="s">
        <v>5</v>
      </c>
      <c r="F11" s="26"/>
      <c r="G11" s="27"/>
    </row>
    <row r="12" spans="1:9">
      <c r="A12" s="24"/>
      <c r="B12" s="8" t="s">
        <v>6</v>
      </c>
      <c r="C12" s="8" t="s">
        <v>7</v>
      </c>
      <c r="D12" s="8" t="s">
        <v>8</v>
      </c>
      <c r="E12" s="8" t="s">
        <v>6</v>
      </c>
      <c r="F12" s="8" t="s">
        <v>7</v>
      </c>
      <c r="G12" s="8" t="s">
        <v>8</v>
      </c>
    </row>
    <row r="13" spans="1:9" ht="16.5">
      <c r="A13" s="9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pans="1:9" ht="16.5">
      <c r="A14" s="10" t="s">
        <v>10</v>
      </c>
      <c r="B14" s="10">
        <v>2366</v>
      </c>
      <c r="C14" s="10">
        <v>1324</v>
      </c>
      <c r="D14" s="10">
        <v>1042</v>
      </c>
      <c r="E14" s="10">
        <v>13995</v>
      </c>
      <c r="F14" s="10">
        <v>8535</v>
      </c>
      <c r="G14" s="10">
        <v>5460</v>
      </c>
    </row>
    <row r="15" spans="1:9" ht="16.5">
      <c r="A15" s="11" t="s">
        <v>11</v>
      </c>
      <c r="B15" s="11">
        <v>6</v>
      </c>
      <c r="C15" s="11">
        <v>3</v>
      </c>
      <c r="D15" s="11">
        <v>3</v>
      </c>
      <c r="E15" s="11">
        <v>8</v>
      </c>
      <c r="F15" s="11">
        <v>5</v>
      </c>
      <c r="G15" s="11">
        <v>3</v>
      </c>
    </row>
    <row r="16" spans="1:9" ht="16.5">
      <c r="A16" s="11" t="s">
        <v>12</v>
      </c>
      <c r="B16" s="11">
        <v>106</v>
      </c>
      <c r="C16" s="11">
        <v>47</v>
      </c>
      <c r="D16" s="11">
        <v>59</v>
      </c>
      <c r="E16" s="11">
        <v>948</v>
      </c>
      <c r="F16" s="11">
        <v>455</v>
      </c>
      <c r="G16" s="11">
        <v>493</v>
      </c>
    </row>
    <row r="17" spans="1:7" ht="16.5">
      <c r="A17" s="11" t="s">
        <v>13</v>
      </c>
      <c r="B17" s="11">
        <v>130</v>
      </c>
      <c r="C17" s="11">
        <v>74</v>
      </c>
      <c r="D17" s="11">
        <v>56</v>
      </c>
      <c r="E17" s="11">
        <v>2208</v>
      </c>
      <c r="F17" s="11">
        <v>1054</v>
      </c>
      <c r="G17" s="11">
        <v>1154</v>
      </c>
    </row>
    <row r="18" spans="1:7" ht="16.5">
      <c r="A18" s="11" t="s">
        <v>14</v>
      </c>
      <c r="B18" s="11">
        <v>202</v>
      </c>
      <c r="C18" s="11">
        <v>106</v>
      </c>
      <c r="D18" s="11">
        <v>96</v>
      </c>
      <c r="E18" s="11">
        <v>847</v>
      </c>
      <c r="F18" s="11">
        <v>421</v>
      </c>
      <c r="G18" s="11">
        <v>426</v>
      </c>
    </row>
    <row r="19" spans="1:7" ht="16.5">
      <c r="A19" s="11" t="s">
        <v>15</v>
      </c>
      <c r="B19" s="11">
        <v>147</v>
      </c>
      <c r="C19" s="11">
        <v>83</v>
      </c>
      <c r="D19" s="11">
        <v>64</v>
      </c>
      <c r="E19" s="11">
        <v>571</v>
      </c>
      <c r="F19" s="11">
        <v>314</v>
      </c>
      <c r="G19" s="11">
        <v>257</v>
      </c>
    </row>
    <row r="20" spans="1:7" ht="16.5">
      <c r="A20" s="11" t="s">
        <v>16</v>
      </c>
      <c r="B20" s="11">
        <v>533</v>
      </c>
      <c r="C20" s="11">
        <v>309</v>
      </c>
      <c r="D20" s="11">
        <v>224</v>
      </c>
      <c r="E20" s="11">
        <v>2935</v>
      </c>
      <c r="F20" s="11">
        <v>2202</v>
      </c>
      <c r="G20" s="11">
        <v>733</v>
      </c>
    </row>
    <row r="21" spans="1:7" ht="16.5">
      <c r="A21" s="11" t="s">
        <v>17</v>
      </c>
      <c r="B21" s="11">
        <v>1016</v>
      </c>
      <c r="C21" s="11">
        <v>575</v>
      </c>
      <c r="D21" s="11">
        <v>441</v>
      </c>
      <c r="E21" s="11">
        <v>5140</v>
      </c>
      <c r="F21" s="11">
        <v>3282</v>
      </c>
      <c r="G21" s="11">
        <v>1858</v>
      </c>
    </row>
    <row r="22" spans="1:7" ht="16.5">
      <c r="A22" s="11" t="s">
        <v>18</v>
      </c>
      <c r="B22" s="11">
        <v>226</v>
      </c>
      <c r="C22" s="11">
        <v>127</v>
      </c>
      <c r="D22" s="11">
        <v>99</v>
      </c>
      <c r="E22" s="11">
        <v>1338</v>
      </c>
      <c r="F22" s="11">
        <v>802</v>
      </c>
      <c r="G22" s="11">
        <v>536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3"/>
  <sheetViews>
    <sheetView showGridLines="0" zoomScale="80" zoomScaleNormal="80" workbookViewId="0">
      <selection activeCell="A6" sqref="A6:I6"/>
    </sheetView>
  </sheetViews>
  <sheetFormatPr baseColWidth="10" defaultRowHeight="1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3.65" customHeight="1"/>
    <row r="3" spans="1:9" ht="46.5" customHeight="1">
      <c r="A3" s="29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5.0999999999999996" customHeight="1"/>
    <row r="5" spans="1:9" ht="18" customHeight="1">
      <c r="A5" s="21" t="s">
        <v>38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30" t="s">
        <v>26</v>
      </c>
      <c r="B6" s="28"/>
      <c r="C6" s="28"/>
      <c r="D6" s="28"/>
      <c r="E6" s="28"/>
      <c r="F6" s="28"/>
      <c r="G6" s="28"/>
      <c r="H6" s="28"/>
      <c r="I6" s="28"/>
    </row>
    <row r="7" spans="1:9" ht="12.2" customHeight="1"/>
    <row r="8" spans="1:9" ht="15.4" customHeight="1"/>
    <row r="9" spans="1:9" ht="18" customHeight="1">
      <c r="A9" s="31" t="s">
        <v>2</v>
      </c>
      <c r="B9" s="28"/>
      <c r="C9" s="28"/>
      <c r="D9" s="28"/>
      <c r="E9" s="28"/>
      <c r="F9" s="28"/>
      <c r="G9" s="28"/>
      <c r="H9" s="28"/>
      <c r="I9" s="28"/>
    </row>
    <row r="10" spans="1:9" ht="8.4499999999999993" customHeight="1"/>
    <row r="11" spans="1:9">
      <c r="A11" s="23" t="s">
        <v>3</v>
      </c>
      <c r="B11" s="25" t="s">
        <v>4</v>
      </c>
      <c r="C11" s="26"/>
      <c r="D11" s="27"/>
      <c r="E11" s="25" t="s">
        <v>5</v>
      </c>
      <c r="F11" s="26"/>
      <c r="G11" s="27"/>
    </row>
    <row r="12" spans="1:9">
      <c r="A12" s="24"/>
      <c r="B12" s="8" t="s">
        <v>6</v>
      </c>
      <c r="C12" s="8" t="s">
        <v>7</v>
      </c>
      <c r="D12" s="8" t="s">
        <v>8</v>
      </c>
      <c r="E12" s="8" t="s">
        <v>6</v>
      </c>
      <c r="F12" s="8" t="s">
        <v>7</v>
      </c>
      <c r="G12" s="8" t="s">
        <v>8</v>
      </c>
    </row>
    <row r="13" spans="1:9" ht="16.5">
      <c r="A13" s="9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pans="1:9" ht="16.5">
      <c r="A14" s="10" t="s">
        <v>10</v>
      </c>
      <c r="B14" s="32">
        <f>+OCTUBRE!B14+NOVIEMBRE!B14+DICIEMBRE!B14</f>
        <v>5676</v>
      </c>
      <c r="C14" s="32">
        <f>+OCTUBRE!C14+NOVIEMBRE!C14+DICIEMBRE!C14</f>
        <v>3155</v>
      </c>
      <c r="D14" s="32">
        <f>+OCTUBRE!D14+NOVIEMBRE!D14+DICIEMBRE!D14</f>
        <v>2521</v>
      </c>
      <c r="E14" s="32">
        <f>+OCTUBRE!E14+NOVIEMBRE!E14+DICIEMBRE!E14</f>
        <v>42464</v>
      </c>
      <c r="F14" s="32">
        <f>+OCTUBRE!F14+NOVIEMBRE!F14+DICIEMBRE!F14</f>
        <v>25574</v>
      </c>
      <c r="G14" s="32">
        <f>+OCTUBRE!G14+NOVIEMBRE!G14+DICIEMBRE!G14</f>
        <v>16890</v>
      </c>
      <c r="H14" s="10">
        <f>+OCTUBRE!H14+NOVIEMBRE!H14+DICIEMBRE!H14</f>
        <v>0</v>
      </c>
    </row>
    <row r="15" spans="1:9" ht="16.5">
      <c r="A15" s="11" t="s">
        <v>11</v>
      </c>
      <c r="B15" s="33">
        <f>+OCTUBRE!B15+NOVIEMBRE!B15+DICIEMBRE!B15</f>
        <v>12</v>
      </c>
      <c r="C15" s="33">
        <f>+OCTUBRE!C15+NOVIEMBRE!C15+DICIEMBRE!C15</f>
        <v>6</v>
      </c>
      <c r="D15" s="33">
        <f>+OCTUBRE!D15+NOVIEMBRE!D15+DICIEMBRE!D15</f>
        <v>6</v>
      </c>
      <c r="E15" s="33">
        <f>+OCTUBRE!E15+NOVIEMBRE!E15+DICIEMBRE!E15</f>
        <v>19</v>
      </c>
      <c r="F15" s="33">
        <f>+OCTUBRE!F15+NOVIEMBRE!F15+DICIEMBRE!F15</f>
        <v>10</v>
      </c>
      <c r="G15" s="33">
        <f>+OCTUBRE!G15+NOVIEMBRE!G15+DICIEMBRE!G15</f>
        <v>9</v>
      </c>
    </row>
    <row r="16" spans="1:9" ht="16.5">
      <c r="A16" s="11" t="s">
        <v>12</v>
      </c>
      <c r="B16" s="33">
        <f>+OCTUBRE!B16+NOVIEMBRE!B16+DICIEMBRE!B16</f>
        <v>321</v>
      </c>
      <c r="C16" s="33">
        <f>+OCTUBRE!C16+NOVIEMBRE!C16+DICIEMBRE!C16</f>
        <v>146</v>
      </c>
      <c r="D16" s="33">
        <f>+OCTUBRE!D16+NOVIEMBRE!D16+DICIEMBRE!D16</f>
        <v>175</v>
      </c>
      <c r="E16" s="33">
        <f>+OCTUBRE!E16+NOVIEMBRE!E16+DICIEMBRE!E16</f>
        <v>2769</v>
      </c>
      <c r="F16" s="33">
        <f>+OCTUBRE!F16+NOVIEMBRE!F16+DICIEMBRE!F16</f>
        <v>1355</v>
      </c>
      <c r="G16" s="33">
        <f>+OCTUBRE!G16+NOVIEMBRE!G16+DICIEMBRE!G16</f>
        <v>1414</v>
      </c>
    </row>
    <row r="17" spans="1:7" ht="16.5">
      <c r="A17" s="11" t="s">
        <v>13</v>
      </c>
      <c r="B17" s="33">
        <f>+OCTUBRE!B17+NOVIEMBRE!B17+DICIEMBRE!B17</f>
        <v>336</v>
      </c>
      <c r="C17" s="33">
        <f>+OCTUBRE!C17+NOVIEMBRE!C17+DICIEMBRE!C17</f>
        <v>164</v>
      </c>
      <c r="D17" s="33">
        <f>+OCTUBRE!D17+NOVIEMBRE!D17+DICIEMBRE!D17</f>
        <v>172</v>
      </c>
      <c r="E17" s="33">
        <f>+OCTUBRE!E17+NOVIEMBRE!E17+DICIEMBRE!E17</f>
        <v>6529</v>
      </c>
      <c r="F17" s="33">
        <f>+OCTUBRE!F17+NOVIEMBRE!F17+DICIEMBRE!F17</f>
        <v>3051</v>
      </c>
      <c r="G17" s="33">
        <f>+OCTUBRE!G17+NOVIEMBRE!G17+DICIEMBRE!G17</f>
        <v>3478</v>
      </c>
    </row>
    <row r="18" spans="1:7" ht="16.5">
      <c r="A18" s="11" t="s">
        <v>14</v>
      </c>
      <c r="B18" s="33">
        <f>+OCTUBRE!B18+NOVIEMBRE!B18+DICIEMBRE!B18</f>
        <v>391</v>
      </c>
      <c r="C18" s="33">
        <f>+OCTUBRE!C18+NOVIEMBRE!C18+DICIEMBRE!C18</f>
        <v>200</v>
      </c>
      <c r="D18" s="33">
        <f>+OCTUBRE!D18+NOVIEMBRE!D18+DICIEMBRE!D18</f>
        <v>191</v>
      </c>
      <c r="E18" s="33">
        <f>+OCTUBRE!E18+NOVIEMBRE!E18+DICIEMBRE!E18</f>
        <v>2737</v>
      </c>
      <c r="F18" s="33">
        <f>+OCTUBRE!F18+NOVIEMBRE!F18+DICIEMBRE!F18</f>
        <v>1422</v>
      </c>
      <c r="G18" s="33">
        <f>+OCTUBRE!G18+NOVIEMBRE!G18+DICIEMBRE!G18</f>
        <v>1315</v>
      </c>
    </row>
    <row r="19" spans="1:7" ht="16.5">
      <c r="A19" s="11" t="s">
        <v>15</v>
      </c>
      <c r="B19" s="33">
        <f>+OCTUBRE!B19+NOVIEMBRE!B19+DICIEMBRE!B19</f>
        <v>314</v>
      </c>
      <c r="C19" s="33">
        <f>+OCTUBRE!C19+NOVIEMBRE!C19+DICIEMBRE!C19</f>
        <v>182</v>
      </c>
      <c r="D19" s="33">
        <f>+OCTUBRE!D19+NOVIEMBRE!D19+DICIEMBRE!D19</f>
        <v>132</v>
      </c>
      <c r="E19" s="33">
        <f>+OCTUBRE!E19+NOVIEMBRE!E19+DICIEMBRE!E19</f>
        <v>1755</v>
      </c>
      <c r="F19" s="33">
        <f>+OCTUBRE!F19+NOVIEMBRE!F19+DICIEMBRE!F19</f>
        <v>997</v>
      </c>
      <c r="G19" s="33">
        <f>+OCTUBRE!G19+NOVIEMBRE!G19+DICIEMBRE!G19</f>
        <v>758</v>
      </c>
    </row>
    <row r="20" spans="1:7" ht="16.5">
      <c r="A20" s="11" t="s">
        <v>16</v>
      </c>
      <c r="B20" s="33">
        <f>+OCTUBRE!B20+NOVIEMBRE!B20+DICIEMBRE!B20</f>
        <v>1325</v>
      </c>
      <c r="C20" s="33">
        <f>+OCTUBRE!C20+NOVIEMBRE!C20+DICIEMBRE!C20</f>
        <v>811</v>
      </c>
      <c r="D20" s="33">
        <f>+OCTUBRE!D20+NOVIEMBRE!D20+DICIEMBRE!D20</f>
        <v>514</v>
      </c>
      <c r="E20" s="33">
        <f>+OCTUBRE!E20+NOVIEMBRE!E20+DICIEMBRE!E20</f>
        <v>8425</v>
      </c>
      <c r="F20" s="33">
        <f>+OCTUBRE!F20+NOVIEMBRE!F20+DICIEMBRE!F20</f>
        <v>6360</v>
      </c>
      <c r="G20" s="33">
        <f>+OCTUBRE!G20+NOVIEMBRE!G20+DICIEMBRE!G20</f>
        <v>2065</v>
      </c>
    </row>
    <row r="21" spans="1:7" ht="16.5">
      <c r="A21" s="11" t="s">
        <v>17</v>
      </c>
      <c r="B21" s="33">
        <f>+OCTUBRE!B21+NOVIEMBRE!B21+DICIEMBRE!B21</f>
        <v>2418</v>
      </c>
      <c r="C21" s="33">
        <f>+OCTUBRE!C21+NOVIEMBRE!C21+DICIEMBRE!C21</f>
        <v>1352</v>
      </c>
      <c r="D21" s="33">
        <f>+OCTUBRE!D21+NOVIEMBRE!D21+DICIEMBRE!D21</f>
        <v>1066</v>
      </c>
      <c r="E21" s="33">
        <f>+OCTUBRE!E21+NOVIEMBRE!E21+DICIEMBRE!E21</f>
        <v>15442</v>
      </c>
      <c r="F21" s="33">
        <f>+OCTUBRE!F21+NOVIEMBRE!F21+DICIEMBRE!F21</f>
        <v>9691</v>
      </c>
      <c r="G21" s="33">
        <f>+OCTUBRE!G21+NOVIEMBRE!G21+DICIEMBRE!G21</f>
        <v>5751</v>
      </c>
    </row>
    <row r="22" spans="1:7" ht="16.5">
      <c r="A22" s="11" t="s">
        <v>18</v>
      </c>
      <c r="B22" s="33">
        <f>+OCTUBRE!B22+NOVIEMBRE!B22+DICIEMBRE!B22</f>
        <v>559</v>
      </c>
      <c r="C22" s="33">
        <f>+OCTUBRE!C22+NOVIEMBRE!C22+DICIEMBRE!C22</f>
        <v>294</v>
      </c>
      <c r="D22" s="33">
        <f>+OCTUBRE!D22+NOVIEMBRE!D22+DICIEMBRE!D22</f>
        <v>265</v>
      </c>
      <c r="E22" s="33">
        <f>+OCTUBRE!E22+NOVIEMBRE!E22+DICIEMBRE!E22</f>
        <v>4788</v>
      </c>
      <c r="F22" s="33">
        <f>+OCTUBRE!F22+NOVIEMBRE!F22+DICIEMBRE!F22</f>
        <v>2688</v>
      </c>
      <c r="G22" s="33">
        <f>+OCTUBRE!G22+NOVIEMBRE!G22+DICIEMBRE!G22</f>
        <v>2100</v>
      </c>
    </row>
    <row r="23" spans="1:7" ht="72.95" customHeight="1">
      <c r="B23" s="34"/>
      <c r="C23" s="34"/>
      <c r="D23" s="34"/>
      <c r="E23" s="34"/>
      <c r="F23" s="34"/>
      <c r="G23" s="34"/>
    </row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showGridLines="0" zoomScale="80" zoomScaleNormal="80" workbookViewId="0">
      <selection activeCell="A6" sqref="A6:I6"/>
    </sheetView>
  </sheetViews>
  <sheetFormatPr baseColWidth="10" defaultRowHeight="1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3.65" customHeight="1"/>
    <row r="3" spans="1:9" ht="46.5" customHeight="1">
      <c r="A3" s="29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5.0999999999999996" customHeight="1"/>
    <row r="5" spans="1:9" ht="18" customHeight="1">
      <c r="A5" s="21" t="s">
        <v>37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30" t="s">
        <v>26</v>
      </c>
      <c r="B6" s="28"/>
      <c r="C6" s="28"/>
      <c r="D6" s="28"/>
      <c r="E6" s="28"/>
      <c r="F6" s="28"/>
      <c r="G6" s="28"/>
      <c r="H6" s="28"/>
      <c r="I6" s="28"/>
    </row>
    <row r="7" spans="1:9" ht="12.2" customHeight="1"/>
    <row r="8" spans="1:9" ht="15.4" customHeight="1"/>
    <row r="9" spans="1:9" ht="18" customHeight="1">
      <c r="A9" s="31" t="s">
        <v>2</v>
      </c>
      <c r="B9" s="28"/>
      <c r="C9" s="28"/>
      <c r="D9" s="28"/>
      <c r="E9" s="28"/>
      <c r="F9" s="28"/>
      <c r="G9" s="28"/>
      <c r="H9" s="28"/>
      <c r="I9" s="28"/>
    </row>
    <row r="10" spans="1:9" ht="8.4499999999999993" customHeight="1"/>
    <row r="11" spans="1:9">
      <c r="A11" s="23" t="s">
        <v>3</v>
      </c>
      <c r="B11" s="25" t="s">
        <v>4</v>
      </c>
      <c r="C11" s="26"/>
      <c r="D11" s="27"/>
      <c r="E11" s="25" t="s">
        <v>5</v>
      </c>
      <c r="F11" s="26"/>
      <c r="G11" s="27"/>
    </row>
    <row r="12" spans="1:9">
      <c r="A12" s="24"/>
      <c r="B12" s="8" t="s">
        <v>6</v>
      </c>
      <c r="C12" s="8" t="s">
        <v>7</v>
      </c>
      <c r="D12" s="8" t="s">
        <v>8</v>
      </c>
      <c r="E12" s="8" t="s">
        <v>6</v>
      </c>
      <c r="F12" s="8" t="s">
        <v>7</v>
      </c>
      <c r="G12" s="8" t="s">
        <v>8</v>
      </c>
    </row>
    <row r="13" spans="1:9" ht="16.5">
      <c r="A13" s="9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pans="1:9" ht="16.5">
      <c r="A14" s="10" t="s">
        <v>10</v>
      </c>
      <c r="B14" s="32">
        <f>+IIITRIMESTRE!B14+IVTRIMESTRE!B14</f>
        <v>8776</v>
      </c>
      <c r="C14" s="32">
        <f>+IIITRIMESTRE!C14+IVTRIMESTRE!C14</f>
        <v>4856</v>
      </c>
      <c r="D14" s="32">
        <f>+IIITRIMESTRE!D14+IVTRIMESTRE!D14</f>
        <v>3920</v>
      </c>
      <c r="E14" s="32">
        <f>+IIITRIMESTRE!E14+IVTRIMESTRE!E14</f>
        <v>60002</v>
      </c>
      <c r="F14" s="32">
        <f>+IIITRIMESTRE!F14+IVTRIMESTRE!F14</f>
        <v>37105</v>
      </c>
      <c r="G14" s="32">
        <f>+IIITRIMESTRE!G14+IVTRIMESTRE!G14</f>
        <v>22897</v>
      </c>
      <c r="H14" s="10">
        <f>+OCTUBRE!H14+NOVIEMBRE!H14+DICIEMBRE!H14</f>
        <v>0</v>
      </c>
    </row>
    <row r="15" spans="1:9" ht="16.5">
      <c r="A15" s="11" t="s">
        <v>11</v>
      </c>
      <c r="B15" s="33">
        <f>+IIITRIMESTRE!B15+IVTRIMESTRE!B15</f>
        <v>12</v>
      </c>
      <c r="C15" s="33">
        <f>+IIITRIMESTRE!C15+IVTRIMESTRE!C15</f>
        <v>6</v>
      </c>
      <c r="D15" s="33">
        <f>+IIITRIMESTRE!D15+IVTRIMESTRE!D15</f>
        <v>6</v>
      </c>
      <c r="E15" s="33">
        <f>+IIITRIMESTRE!E15+IVTRIMESTRE!E15</f>
        <v>19</v>
      </c>
      <c r="F15" s="33">
        <f>+IIITRIMESTRE!F15+IVTRIMESTRE!F15</f>
        <v>10</v>
      </c>
      <c r="G15" s="33">
        <f>+IIITRIMESTRE!G15+IVTRIMESTRE!G15</f>
        <v>9</v>
      </c>
    </row>
    <row r="16" spans="1:9" ht="16.5">
      <c r="A16" s="11" t="s">
        <v>12</v>
      </c>
      <c r="B16" s="33">
        <f>+IIITRIMESTRE!B16+IVTRIMESTRE!B16</f>
        <v>327</v>
      </c>
      <c r="C16" s="33">
        <f>+IIITRIMESTRE!C16+IVTRIMESTRE!C16</f>
        <v>152</v>
      </c>
      <c r="D16" s="33">
        <f>+IIITRIMESTRE!D16+IVTRIMESTRE!D16</f>
        <v>175</v>
      </c>
      <c r="E16" s="33">
        <f>+IIITRIMESTRE!E16+IVTRIMESTRE!E16</f>
        <v>2779</v>
      </c>
      <c r="F16" s="33">
        <f>+IIITRIMESTRE!F16+IVTRIMESTRE!F16</f>
        <v>1365</v>
      </c>
      <c r="G16" s="33">
        <f>+IIITRIMESTRE!G16+IVTRIMESTRE!G16</f>
        <v>1414</v>
      </c>
    </row>
    <row r="17" spans="1:7" ht="16.5">
      <c r="A17" s="11" t="s">
        <v>13</v>
      </c>
      <c r="B17" s="33">
        <f>+IIITRIMESTRE!B17+IVTRIMESTRE!B17</f>
        <v>396</v>
      </c>
      <c r="C17" s="33">
        <f>+IIITRIMESTRE!C17+IVTRIMESTRE!C17</f>
        <v>197</v>
      </c>
      <c r="D17" s="33">
        <f>+IIITRIMESTRE!D17+IVTRIMESTRE!D17</f>
        <v>199</v>
      </c>
      <c r="E17" s="33">
        <f>+IIITRIMESTRE!E17+IVTRIMESTRE!E17</f>
        <v>7814</v>
      </c>
      <c r="F17" s="33">
        <f>+IIITRIMESTRE!F17+IVTRIMESTRE!F17</f>
        <v>3713</v>
      </c>
      <c r="G17" s="33">
        <f>+IIITRIMESTRE!G17+IVTRIMESTRE!G17</f>
        <v>4101</v>
      </c>
    </row>
    <row r="18" spans="1:7" ht="16.5">
      <c r="A18" s="11" t="s">
        <v>14</v>
      </c>
      <c r="B18" s="33">
        <f>+IIITRIMESTRE!B18+IVTRIMESTRE!B18</f>
        <v>461</v>
      </c>
      <c r="C18" s="33">
        <f>+IIITRIMESTRE!C18+IVTRIMESTRE!C18</f>
        <v>242</v>
      </c>
      <c r="D18" s="33">
        <f>+IIITRIMESTRE!D18+IVTRIMESTRE!D18</f>
        <v>219</v>
      </c>
      <c r="E18" s="33">
        <f>+IIITRIMESTRE!E18+IVTRIMESTRE!E18</f>
        <v>4066</v>
      </c>
      <c r="F18" s="33">
        <f>+IIITRIMESTRE!F18+IVTRIMESTRE!F18</f>
        <v>2084</v>
      </c>
      <c r="G18" s="33">
        <f>+IIITRIMESTRE!G18+IVTRIMESTRE!G18</f>
        <v>1982</v>
      </c>
    </row>
    <row r="19" spans="1:7" ht="16.5">
      <c r="A19" s="11" t="s">
        <v>15</v>
      </c>
      <c r="B19" s="33">
        <f>+IIITRIMESTRE!B19+IVTRIMESTRE!B19</f>
        <v>382</v>
      </c>
      <c r="C19" s="33">
        <f>+IIITRIMESTRE!C19+IVTRIMESTRE!C19</f>
        <v>221</v>
      </c>
      <c r="D19" s="33">
        <f>+IIITRIMESTRE!D19+IVTRIMESTRE!D19</f>
        <v>161</v>
      </c>
      <c r="E19" s="33">
        <f>+IIITRIMESTRE!E19+IVTRIMESTRE!E19</f>
        <v>2283</v>
      </c>
      <c r="F19" s="33">
        <f>+IIITRIMESTRE!F19+IVTRIMESTRE!F19</f>
        <v>1351</v>
      </c>
      <c r="G19" s="33">
        <f>+IIITRIMESTRE!G19+IVTRIMESTRE!G19</f>
        <v>932</v>
      </c>
    </row>
    <row r="20" spans="1:7" ht="16.5">
      <c r="A20" s="11" t="s">
        <v>16</v>
      </c>
      <c r="B20" s="33">
        <f>+IIITRIMESTRE!B20+IVTRIMESTRE!B20</f>
        <v>1466</v>
      </c>
      <c r="C20" s="33">
        <f>+IIITRIMESTRE!C20+IVTRIMESTRE!C20</f>
        <v>895</v>
      </c>
      <c r="D20" s="33">
        <f>+IIITRIMESTRE!D20+IVTRIMESTRE!D20</f>
        <v>571</v>
      </c>
      <c r="E20" s="33">
        <f>+IIITRIMESTRE!E20+IVTRIMESTRE!E20</f>
        <v>9064</v>
      </c>
      <c r="F20" s="33">
        <f>+IIITRIMESTRE!F20+IVTRIMESTRE!F20</f>
        <v>6749</v>
      </c>
      <c r="G20" s="33">
        <f>+IIITRIMESTRE!G20+IVTRIMESTRE!G20</f>
        <v>2315</v>
      </c>
    </row>
    <row r="21" spans="1:7" ht="16.5">
      <c r="A21" s="11" t="s">
        <v>17</v>
      </c>
      <c r="B21" s="33">
        <f>+IIITRIMESTRE!B21+IVTRIMESTRE!B21</f>
        <v>3260</v>
      </c>
      <c r="C21" s="33">
        <f>+IIITRIMESTRE!C21+IVTRIMESTRE!C21</f>
        <v>1854</v>
      </c>
      <c r="D21" s="33">
        <f>+IIITRIMESTRE!D21+IVTRIMESTRE!D21</f>
        <v>1406</v>
      </c>
      <c r="E21" s="33">
        <f>+IIITRIMESTRE!E21+IVTRIMESTRE!E21</f>
        <v>20291</v>
      </c>
      <c r="F21" s="33">
        <f>+IIITRIMESTRE!F21+IVTRIMESTRE!F21</f>
        <v>13373</v>
      </c>
      <c r="G21" s="33">
        <f>+IIITRIMESTRE!G21+IVTRIMESTRE!G21</f>
        <v>6918</v>
      </c>
    </row>
    <row r="22" spans="1:7" ht="16.5">
      <c r="A22" s="11" t="s">
        <v>18</v>
      </c>
      <c r="B22" s="33">
        <f>+IIITRIMESTRE!B22+IVTRIMESTRE!B22</f>
        <v>2472</v>
      </c>
      <c r="C22" s="33">
        <f>+IIITRIMESTRE!C22+IVTRIMESTRE!C22</f>
        <v>1289</v>
      </c>
      <c r="D22" s="33">
        <f>+IIITRIMESTRE!D22+IVTRIMESTRE!D22</f>
        <v>1183</v>
      </c>
      <c r="E22" s="33">
        <f>+IIITRIMESTRE!E22+IVTRIMESTRE!E22</f>
        <v>13686</v>
      </c>
      <c r="F22" s="33">
        <f>+IIITRIMESTRE!F22+IVTRIMESTRE!F22</f>
        <v>8460</v>
      </c>
      <c r="G22" s="33">
        <f>+IIITRIMESTRE!G22+IVTRIMESTRE!G22</f>
        <v>5226</v>
      </c>
    </row>
    <row r="23" spans="1:7" ht="72.95" customHeight="1">
      <c r="B23" s="34"/>
      <c r="C23" s="34"/>
      <c r="D23" s="34"/>
      <c r="E23" s="34"/>
      <c r="F23" s="34"/>
      <c r="G23" s="34"/>
    </row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showGridLines="0" tabSelected="1" zoomScale="80" zoomScaleNormal="80" workbookViewId="0">
      <selection activeCell="L15" sqref="L15"/>
    </sheetView>
  </sheetViews>
  <sheetFormatPr baseColWidth="10" defaultRowHeight="1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23.65" customHeight="1"/>
    <row r="3" spans="1:9" ht="46.5" customHeight="1">
      <c r="A3" s="29" t="s">
        <v>33</v>
      </c>
      <c r="B3" s="28"/>
      <c r="C3" s="28"/>
      <c r="D3" s="28"/>
      <c r="E3" s="28"/>
      <c r="F3" s="28"/>
      <c r="G3" s="28"/>
      <c r="H3" s="28"/>
      <c r="I3" s="28"/>
    </row>
    <row r="4" spans="1:9" ht="5.0999999999999996" customHeight="1"/>
    <row r="5" spans="1:9" ht="18" customHeight="1">
      <c r="A5" s="21" t="s">
        <v>39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30" t="s">
        <v>26</v>
      </c>
      <c r="B6" s="28"/>
      <c r="C6" s="28"/>
      <c r="D6" s="28"/>
      <c r="E6" s="28"/>
      <c r="F6" s="28"/>
      <c r="G6" s="28"/>
      <c r="H6" s="28"/>
      <c r="I6" s="28"/>
    </row>
    <row r="7" spans="1:9" ht="12.2" customHeight="1"/>
    <row r="8" spans="1:9" ht="15.4" customHeight="1"/>
    <row r="9" spans="1:9" ht="18" customHeight="1">
      <c r="A9" s="31" t="s">
        <v>2</v>
      </c>
      <c r="B9" s="28"/>
      <c r="C9" s="28"/>
      <c r="D9" s="28"/>
      <c r="E9" s="28"/>
      <c r="F9" s="28"/>
      <c r="G9" s="28"/>
      <c r="H9" s="28"/>
      <c r="I9" s="28"/>
    </row>
    <row r="10" spans="1:9" ht="8.4499999999999993" customHeight="1"/>
    <row r="11" spans="1:9">
      <c r="A11" s="23" t="s">
        <v>3</v>
      </c>
      <c r="B11" s="25" t="s">
        <v>4</v>
      </c>
      <c r="C11" s="26"/>
      <c r="D11" s="27"/>
      <c r="E11" s="25" t="s">
        <v>5</v>
      </c>
      <c r="F11" s="26"/>
      <c r="G11" s="27"/>
    </row>
    <row r="12" spans="1:9">
      <c r="A12" s="24"/>
      <c r="B12" s="8" t="s">
        <v>6</v>
      </c>
      <c r="C12" s="8" t="s">
        <v>7</v>
      </c>
      <c r="D12" s="8" t="s">
        <v>8</v>
      </c>
      <c r="E12" s="8" t="s">
        <v>6</v>
      </c>
      <c r="F12" s="8" t="s">
        <v>7</v>
      </c>
      <c r="G12" s="8" t="s">
        <v>8</v>
      </c>
    </row>
    <row r="13" spans="1:9" ht="16.5">
      <c r="A13" s="9" t="s">
        <v>9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pans="1:9" ht="16.5">
      <c r="A14" s="10" t="s">
        <v>10</v>
      </c>
      <c r="B14" s="32">
        <f>+ISEMESTRE!B14+IISEMESTRE!B14</f>
        <v>19203</v>
      </c>
      <c r="C14" s="32">
        <f>+ISEMESTRE!C14+IISEMESTRE!C14</f>
        <v>11134</v>
      </c>
      <c r="D14" s="32">
        <f>+ISEMESTRE!D14+IISEMESTRE!D14</f>
        <v>8069</v>
      </c>
      <c r="E14" s="32">
        <f>+ISEMESTRE!E14+IISEMESTRE!E14</f>
        <v>116303</v>
      </c>
      <c r="F14" s="32">
        <f>+ISEMESTRE!F14+IISEMESTRE!F14</f>
        <v>74221</v>
      </c>
      <c r="G14" s="32">
        <f>+ISEMESTRE!G14+IISEMESTRE!G14</f>
        <v>42082</v>
      </c>
      <c r="H14" s="10">
        <f>+OCTUBRE!H14+NOVIEMBRE!H14+DICIEMBRE!H14</f>
        <v>0</v>
      </c>
    </row>
    <row r="15" spans="1:9" ht="16.5">
      <c r="A15" s="11" t="s">
        <v>11</v>
      </c>
      <c r="B15" s="33">
        <f>+ISEMESTRE!B15+IISEMESTRE!B15</f>
        <v>138</v>
      </c>
      <c r="C15" s="33">
        <f>+ISEMESTRE!C15+IISEMESTRE!C15</f>
        <v>61</v>
      </c>
      <c r="D15" s="33">
        <f>+ISEMESTRE!D15+IISEMESTRE!D15</f>
        <v>77</v>
      </c>
      <c r="E15" s="33">
        <f>+ISEMESTRE!E15+IISEMESTRE!E15</f>
        <v>371</v>
      </c>
      <c r="F15" s="33">
        <f>+ISEMESTRE!F15+IISEMESTRE!F15</f>
        <v>168</v>
      </c>
      <c r="G15" s="33">
        <f>+ISEMESTRE!G15+IISEMESTRE!G15</f>
        <v>203</v>
      </c>
    </row>
    <row r="16" spans="1:9" ht="16.5">
      <c r="A16" s="11" t="s">
        <v>12</v>
      </c>
      <c r="B16" s="33">
        <f>+ISEMESTRE!B16+IISEMESTRE!B16</f>
        <v>904</v>
      </c>
      <c r="C16" s="33">
        <f>+ISEMESTRE!C16+IISEMESTRE!C16</f>
        <v>462</v>
      </c>
      <c r="D16" s="33">
        <f>+ISEMESTRE!D16+IISEMESTRE!D16</f>
        <v>442</v>
      </c>
      <c r="E16" s="33">
        <f>+ISEMESTRE!E16+IISEMESTRE!E16</f>
        <v>6570</v>
      </c>
      <c r="F16" s="33">
        <f>+ISEMESTRE!F16+IISEMESTRE!F16</f>
        <v>3139</v>
      </c>
      <c r="G16" s="33">
        <f>+ISEMESTRE!G16+IISEMESTRE!G16</f>
        <v>3431</v>
      </c>
    </row>
    <row r="17" spans="1:7" ht="16.5">
      <c r="A17" s="11" t="s">
        <v>13</v>
      </c>
      <c r="B17" s="33">
        <f>+ISEMESTRE!B17+IISEMESTRE!B17</f>
        <v>1486</v>
      </c>
      <c r="C17" s="33">
        <f>+ISEMESTRE!C17+IISEMESTRE!C17</f>
        <v>698</v>
      </c>
      <c r="D17" s="33">
        <f>+ISEMESTRE!D17+IISEMESTRE!D17</f>
        <v>788</v>
      </c>
      <c r="E17" s="33">
        <f>+ISEMESTRE!E17+IISEMESTRE!E17</f>
        <v>13417</v>
      </c>
      <c r="F17" s="33">
        <f>+ISEMESTRE!F17+IISEMESTRE!F17</f>
        <v>6332</v>
      </c>
      <c r="G17" s="33">
        <f>+ISEMESTRE!G17+IISEMESTRE!G17</f>
        <v>7085</v>
      </c>
    </row>
    <row r="18" spans="1:7" ht="16.5">
      <c r="A18" s="11" t="s">
        <v>14</v>
      </c>
      <c r="B18" s="33">
        <f>+ISEMESTRE!B18+IISEMESTRE!B18</f>
        <v>1121</v>
      </c>
      <c r="C18" s="33">
        <f>+ISEMESTRE!C18+IISEMESTRE!C18</f>
        <v>554</v>
      </c>
      <c r="D18" s="33">
        <f>+ISEMESTRE!D18+IISEMESTRE!D18</f>
        <v>567</v>
      </c>
      <c r="E18" s="33">
        <f>+ISEMESTRE!E18+IISEMESTRE!E18</f>
        <v>7663</v>
      </c>
      <c r="F18" s="33">
        <f>+ISEMESTRE!F18+IISEMESTRE!F18</f>
        <v>3888</v>
      </c>
      <c r="G18" s="33">
        <f>+ISEMESTRE!G18+IISEMESTRE!G18</f>
        <v>3775</v>
      </c>
    </row>
    <row r="19" spans="1:7" ht="16.5">
      <c r="A19" s="11" t="s">
        <v>15</v>
      </c>
      <c r="B19" s="33">
        <f>+ISEMESTRE!B19+IISEMESTRE!B19</f>
        <v>958</v>
      </c>
      <c r="C19" s="33">
        <f>+ISEMESTRE!C19+IISEMESTRE!C19</f>
        <v>542</v>
      </c>
      <c r="D19" s="33">
        <f>+ISEMESTRE!D19+IISEMESTRE!D19</f>
        <v>416</v>
      </c>
      <c r="E19" s="33">
        <f>+ISEMESTRE!E19+IISEMESTRE!E19</f>
        <v>5110</v>
      </c>
      <c r="F19" s="33">
        <f>+ISEMESTRE!F19+IISEMESTRE!F19</f>
        <v>2906</v>
      </c>
      <c r="G19" s="33">
        <f>+ISEMESTRE!G19+IISEMESTRE!G19</f>
        <v>2204</v>
      </c>
    </row>
    <row r="20" spans="1:7" ht="16.5">
      <c r="A20" s="11" t="s">
        <v>16</v>
      </c>
      <c r="B20" s="33">
        <f>+ISEMESTRE!B20+IISEMESTRE!B20</f>
        <v>3703</v>
      </c>
      <c r="C20" s="33">
        <f>+ISEMESTRE!C20+IISEMESTRE!C20</f>
        <v>2444</v>
      </c>
      <c r="D20" s="33">
        <f>+ISEMESTRE!D20+IISEMESTRE!D20</f>
        <v>1259</v>
      </c>
      <c r="E20" s="33">
        <f>+ISEMESTRE!E20+IISEMESTRE!E20</f>
        <v>22022</v>
      </c>
      <c r="F20" s="33">
        <f>+ISEMESTRE!F20+IISEMESTRE!F20</f>
        <v>17191</v>
      </c>
      <c r="G20" s="33">
        <f>+ISEMESTRE!G20+IISEMESTRE!G20</f>
        <v>4831</v>
      </c>
    </row>
    <row r="21" spans="1:7" ht="16.5">
      <c r="A21" s="11" t="s">
        <v>17</v>
      </c>
      <c r="B21" s="33">
        <f>+ISEMESTRE!B21+IISEMESTRE!B21</f>
        <v>7235</v>
      </c>
      <c r="C21" s="33">
        <f>+ISEMESTRE!C21+IISEMESTRE!C21</f>
        <v>4423</v>
      </c>
      <c r="D21" s="33">
        <f>+ISEMESTRE!D21+IISEMESTRE!D21</f>
        <v>2812</v>
      </c>
      <c r="E21" s="33">
        <f>+ISEMESTRE!E21+IISEMESTRE!E21</f>
        <v>39823</v>
      </c>
      <c r="F21" s="33">
        <f>+ISEMESTRE!F21+IISEMESTRE!F21</f>
        <v>27632</v>
      </c>
      <c r="G21" s="33">
        <f>+ISEMESTRE!G21+IISEMESTRE!G21</f>
        <v>12191</v>
      </c>
    </row>
    <row r="22" spans="1:7" ht="16.5">
      <c r="A22" s="11" t="s">
        <v>18</v>
      </c>
      <c r="B22" s="33">
        <f>+ISEMESTRE!B22+IISEMESTRE!B22</f>
        <v>3658</v>
      </c>
      <c r="C22" s="33">
        <f>+ISEMESTRE!C22+IISEMESTRE!C22</f>
        <v>1950</v>
      </c>
      <c r="D22" s="33">
        <f>+ISEMESTRE!D22+IISEMESTRE!D22</f>
        <v>1708</v>
      </c>
      <c r="E22" s="33">
        <f>+ISEMESTRE!E22+IISEMESTRE!E22</f>
        <v>21327</v>
      </c>
      <c r="F22" s="33">
        <f>+ISEMESTRE!F22+IISEMESTRE!F22</f>
        <v>12965</v>
      </c>
      <c r="G22" s="33">
        <f>+ISEMESTRE!G22+IISEMESTRE!G22</f>
        <v>8362</v>
      </c>
    </row>
    <row r="23" spans="1:7" ht="72.95" customHeight="1">
      <c r="B23" s="34"/>
      <c r="C23" s="34"/>
      <c r="D23" s="34"/>
      <c r="E23" s="34"/>
      <c r="F23" s="34"/>
      <c r="G23" s="34"/>
    </row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B29" activeCellId="1" sqref="B24 B2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19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2232</v>
      </c>
      <c r="C14" s="4">
        <v>1322</v>
      </c>
      <c r="D14" s="4">
        <v>910</v>
      </c>
      <c r="E14" s="4">
        <v>14764</v>
      </c>
      <c r="F14" s="4">
        <v>9513</v>
      </c>
      <c r="G14" s="4">
        <v>5251</v>
      </c>
    </row>
    <row r="15" spans="1:9" ht="16.5">
      <c r="A15" s="5" t="s">
        <v>11</v>
      </c>
      <c r="B15" s="5">
        <v>43</v>
      </c>
      <c r="C15" s="5">
        <v>21</v>
      </c>
      <c r="D15" s="5">
        <v>22</v>
      </c>
      <c r="E15" s="5">
        <v>146</v>
      </c>
      <c r="F15" s="5">
        <v>68</v>
      </c>
      <c r="G15" s="5">
        <v>78</v>
      </c>
    </row>
    <row r="16" spans="1:9" ht="16.5">
      <c r="A16" s="5" t="s">
        <v>12</v>
      </c>
      <c r="B16" s="5">
        <v>82</v>
      </c>
      <c r="C16" s="5">
        <v>52</v>
      </c>
      <c r="D16" s="5">
        <v>30</v>
      </c>
      <c r="E16" s="5">
        <v>1160</v>
      </c>
      <c r="F16" s="5">
        <v>540</v>
      </c>
      <c r="G16" s="5">
        <v>620</v>
      </c>
    </row>
    <row r="17" spans="1:7" ht="16.5">
      <c r="A17" s="5" t="s">
        <v>13</v>
      </c>
      <c r="B17" s="5">
        <v>251</v>
      </c>
      <c r="C17" s="5">
        <v>106</v>
      </c>
      <c r="D17" s="5">
        <v>145</v>
      </c>
      <c r="E17" s="5">
        <v>1844</v>
      </c>
      <c r="F17" s="5">
        <v>847</v>
      </c>
      <c r="G17" s="5">
        <v>997</v>
      </c>
    </row>
    <row r="18" spans="1:7" ht="16.5">
      <c r="A18" s="5" t="s">
        <v>14</v>
      </c>
      <c r="B18" s="5">
        <v>194</v>
      </c>
      <c r="C18" s="5">
        <v>83</v>
      </c>
      <c r="D18" s="5">
        <v>111</v>
      </c>
      <c r="E18" s="5">
        <v>1243</v>
      </c>
      <c r="F18" s="5">
        <v>609</v>
      </c>
      <c r="G18" s="5">
        <v>634</v>
      </c>
    </row>
    <row r="19" spans="1:7" ht="16.5">
      <c r="A19" s="5" t="s">
        <v>15</v>
      </c>
      <c r="B19" s="5">
        <v>167</v>
      </c>
      <c r="C19" s="5">
        <v>81</v>
      </c>
      <c r="D19" s="5">
        <v>86</v>
      </c>
      <c r="E19" s="5">
        <v>1036</v>
      </c>
      <c r="F19" s="5">
        <v>522</v>
      </c>
      <c r="G19" s="5">
        <v>514</v>
      </c>
    </row>
    <row r="20" spans="1:7" ht="16.5">
      <c r="A20" s="5" t="s">
        <v>16</v>
      </c>
      <c r="B20" s="5">
        <v>404</v>
      </c>
      <c r="C20" s="5">
        <v>262</v>
      </c>
      <c r="D20" s="5">
        <v>142</v>
      </c>
      <c r="E20" s="5">
        <v>3139</v>
      </c>
      <c r="F20" s="5">
        <v>2448</v>
      </c>
      <c r="G20" s="5">
        <v>691</v>
      </c>
    </row>
    <row r="21" spans="1:7" ht="16.5">
      <c r="A21" s="5" t="s">
        <v>17</v>
      </c>
      <c r="B21" s="5">
        <v>811</v>
      </c>
      <c r="C21" s="5">
        <v>554</v>
      </c>
      <c r="D21" s="5">
        <v>257</v>
      </c>
      <c r="E21" s="5">
        <v>4604</v>
      </c>
      <c r="F21" s="5">
        <v>3466</v>
      </c>
      <c r="G21" s="5">
        <v>1138</v>
      </c>
    </row>
    <row r="22" spans="1:7" ht="16.5">
      <c r="A22" s="5" t="s">
        <v>18</v>
      </c>
      <c r="B22" s="5">
        <v>280</v>
      </c>
      <c r="C22" s="5">
        <v>163</v>
      </c>
      <c r="D22" s="5">
        <v>117</v>
      </c>
      <c r="E22" s="5">
        <v>1592</v>
      </c>
      <c r="F22" s="5">
        <v>1013</v>
      </c>
      <c r="G22" s="5">
        <v>579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B29" activeCellId="1" sqref="B24 B2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20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1430</v>
      </c>
      <c r="C14" s="4">
        <v>816</v>
      </c>
      <c r="D14" s="4">
        <v>614</v>
      </c>
      <c r="E14" s="4">
        <v>11286</v>
      </c>
      <c r="F14" s="4">
        <v>7335</v>
      </c>
      <c r="G14" s="4">
        <v>3951</v>
      </c>
    </row>
    <row r="15" spans="1:9" ht="16.5">
      <c r="A15" s="5" t="s">
        <v>11</v>
      </c>
      <c r="B15" s="5">
        <v>18</v>
      </c>
      <c r="C15" s="5">
        <v>6</v>
      </c>
      <c r="D15" s="5">
        <v>12</v>
      </c>
      <c r="E15" s="5">
        <v>56</v>
      </c>
      <c r="F15" s="5">
        <v>19</v>
      </c>
      <c r="G15" s="5">
        <v>37</v>
      </c>
    </row>
    <row r="16" spans="1:9" ht="16.5">
      <c r="A16" s="5" t="s">
        <v>12</v>
      </c>
      <c r="B16" s="5">
        <v>39</v>
      </c>
      <c r="C16" s="5">
        <v>29</v>
      </c>
      <c r="D16" s="5">
        <v>10</v>
      </c>
      <c r="E16" s="5">
        <v>681</v>
      </c>
      <c r="F16" s="5">
        <v>327</v>
      </c>
      <c r="G16" s="5">
        <v>354</v>
      </c>
    </row>
    <row r="17" spans="1:7" ht="16.5">
      <c r="A17" s="5" t="s">
        <v>13</v>
      </c>
      <c r="B17" s="5">
        <v>145</v>
      </c>
      <c r="C17" s="5">
        <v>66</v>
      </c>
      <c r="D17" s="5">
        <v>79</v>
      </c>
      <c r="E17" s="5">
        <v>1025</v>
      </c>
      <c r="F17" s="5">
        <v>494</v>
      </c>
      <c r="G17" s="5">
        <v>531</v>
      </c>
    </row>
    <row r="18" spans="1:7" ht="16.5">
      <c r="A18" s="5" t="s">
        <v>14</v>
      </c>
      <c r="B18" s="5">
        <v>111</v>
      </c>
      <c r="C18" s="5">
        <v>59</v>
      </c>
      <c r="D18" s="5">
        <v>52</v>
      </c>
      <c r="E18" s="5">
        <v>781</v>
      </c>
      <c r="F18" s="5">
        <v>401</v>
      </c>
      <c r="G18" s="5">
        <v>380</v>
      </c>
    </row>
    <row r="19" spans="1:7" ht="16.5">
      <c r="A19" s="5" t="s">
        <v>15</v>
      </c>
      <c r="B19" s="5">
        <v>96</v>
      </c>
      <c r="C19" s="5">
        <v>53</v>
      </c>
      <c r="D19" s="5">
        <v>43</v>
      </c>
      <c r="E19" s="5">
        <v>497</v>
      </c>
      <c r="F19" s="5">
        <v>247</v>
      </c>
      <c r="G19" s="5">
        <v>250</v>
      </c>
    </row>
    <row r="20" spans="1:7" ht="16.5">
      <c r="A20" s="5" t="s">
        <v>16</v>
      </c>
      <c r="B20" s="5">
        <v>318</v>
      </c>
      <c r="C20" s="5">
        <v>200</v>
      </c>
      <c r="D20" s="5">
        <v>118</v>
      </c>
      <c r="E20" s="5">
        <v>2291</v>
      </c>
      <c r="F20" s="5">
        <v>1845</v>
      </c>
      <c r="G20" s="5">
        <v>446</v>
      </c>
    </row>
    <row r="21" spans="1:7" ht="16.5">
      <c r="A21" s="5" t="s">
        <v>17</v>
      </c>
      <c r="B21" s="5">
        <v>537</v>
      </c>
      <c r="C21" s="5">
        <v>313</v>
      </c>
      <c r="D21" s="5">
        <v>224</v>
      </c>
      <c r="E21" s="5">
        <v>3517</v>
      </c>
      <c r="F21" s="5">
        <v>2606</v>
      </c>
      <c r="G21" s="5">
        <v>911</v>
      </c>
    </row>
    <row r="22" spans="1:7" ht="16.5">
      <c r="A22" s="5" t="s">
        <v>18</v>
      </c>
      <c r="B22" s="5">
        <v>166</v>
      </c>
      <c r="C22" s="5">
        <v>90</v>
      </c>
      <c r="D22" s="5">
        <v>76</v>
      </c>
      <c r="E22" s="5">
        <v>2438</v>
      </c>
      <c r="F22" s="5">
        <v>1396</v>
      </c>
      <c r="G22" s="5">
        <v>1042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3"/>
  <sheetViews>
    <sheetView showGridLines="0" workbookViewId="0">
      <pane ySplit="7" topLeftCell="A8" activePane="bottomLeft" state="frozen"/>
      <selection activeCell="C27" sqref="C27:C28"/>
      <selection pane="bottomLeft" activeCell="B18" sqref="B18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31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26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f>SUM(B15:B22)</f>
        <v>7785</v>
      </c>
      <c r="C14" s="4">
        <f>SUM(C15:C22)</f>
        <v>4768</v>
      </c>
      <c r="D14" s="4">
        <f t="shared" ref="D14:G14" si="0">SUM(D15:D22)</f>
        <v>3017</v>
      </c>
      <c r="E14" s="4">
        <f t="shared" si="0"/>
        <v>40584</v>
      </c>
      <c r="F14" s="4">
        <f t="shared" si="0"/>
        <v>26576</v>
      </c>
      <c r="G14" s="4">
        <f t="shared" si="0"/>
        <v>14008</v>
      </c>
    </row>
    <row r="15" spans="1:9" ht="16.5">
      <c r="A15" s="5" t="s">
        <v>11</v>
      </c>
      <c r="B15" s="5">
        <v>126</v>
      </c>
      <c r="C15" s="5">
        <v>55</v>
      </c>
      <c r="D15" s="5">
        <v>71</v>
      </c>
      <c r="E15" s="5">
        <v>351</v>
      </c>
      <c r="F15" s="5">
        <v>158</v>
      </c>
      <c r="G15" s="5">
        <v>193</v>
      </c>
    </row>
    <row r="16" spans="1:9" ht="16.5">
      <c r="A16" s="5" t="s">
        <v>12</v>
      </c>
      <c r="B16" s="5">
        <v>522</v>
      </c>
      <c r="C16" s="5">
        <v>283</v>
      </c>
      <c r="D16" s="5">
        <v>239</v>
      </c>
      <c r="E16" s="5">
        <v>3139</v>
      </c>
      <c r="F16" s="5">
        <v>1471</v>
      </c>
      <c r="G16" s="5">
        <v>1668</v>
      </c>
    </row>
    <row r="17" spans="1:7" ht="16.5">
      <c r="A17" s="5" t="s">
        <v>13</v>
      </c>
      <c r="B17" s="5">
        <v>1021</v>
      </c>
      <c r="C17" s="5">
        <v>469</v>
      </c>
      <c r="D17" s="5">
        <v>552</v>
      </c>
      <c r="E17" s="5">
        <v>4828</v>
      </c>
      <c r="F17" s="5">
        <v>2280</v>
      </c>
      <c r="G17" s="5">
        <v>2548</v>
      </c>
    </row>
    <row r="18" spans="1:7" ht="16.5">
      <c r="A18" s="5" t="s">
        <v>14</v>
      </c>
      <c r="B18" s="5">
        <v>586</v>
      </c>
      <c r="C18" s="5">
        <v>278</v>
      </c>
      <c r="D18" s="5">
        <v>308</v>
      </c>
      <c r="E18" s="5">
        <v>3024</v>
      </c>
      <c r="F18" s="5">
        <v>1542</v>
      </c>
      <c r="G18" s="5">
        <v>1482</v>
      </c>
    </row>
    <row r="19" spans="1:7" ht="16.5">
      <c r="A19" s="5" t="s">
        <v>15</v>
      </c>
      <c r="B19" s="5">
        <v>471</v>
      </c>
      <c r="C19" s="5">
        <v>257</v>
      </c>
      <c r="D19" s="5">
        <v>214</v>
      </c>
      <c r="E19" s="5">
        <v>2247</v>
      </c>
      <c r="F19" s="5">
        <v>1202</v>
      </c>
      <c r="G19" s="5">
        <v>1045</v>
      </c>
    </row>
    <row r="20" spans="1:7" ht="16.5">
      <c r="A20" s="5" t="s">
        <v>16</v>
      </c>
      <c r="B20" s="5">
        <v>1621</v>
      </c>
      <c r="C20" s="5">
        <v>1140</v>
      </c>
      <c r="D20" s="5">
        <v>481</v>
      </c>
      <c r="E20" s="5">
        <v>8854</v>
      </c>
      <c r="F20" s="5">
        <v>7041</v>
      </c>
      <c r="G20" s="5">
        <v>1813</v>
      </c>
    </row>
    <row r="21" spans="1:7" ht="16.5">
      <c r="A21" s="5" t="s">
        <v>17</v>
      </c>
      <c r="B21" s="5">
        <v>2611</v>
      </c>
      <c r="C21" s="5">
        <v>1794</v>
      </c>
      <c r="D21" s="5">
        <v>817</v>
      </c>
      <c r="E21" s="5">
        <v>12700</v>
      </c>
      <c r="F21" s="5">
        <v>9577</v>
      </c>
      <c r="G21" s="5">
        <v>3123</v>
      </c>
    </row>
    <row r="22" spans="1:7" ht="16.5">
      <c r="A22" s="5" t="s">
        <v>18</v>
      </c>
      <c r="B22" s="5">
        <v>827</v>
      </c>
      <c r="C22" s="5">
        <v>492</v>
      </c>
      <c r="D22" s="5">
        <v>335</v>
      </c>
      <c r="E22" s="5">
        <v>5441</v>
      </c>
      <c r="F22" s="5">
        <v>3305</v>
      </c>
      <c r="G22" s="5">
        <v>2136</v>
      </c>
    </row>
    <row r="23" spans="1:7" ht="22.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1"/>
  <sheetViews>
    <sheetView showGridLines="0" zoomScaleNormal="100" workbookViewId="0">
      <selection activeCell="C23" sqref="C23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21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26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634</v>
      </c>
      <c r="C14" s="4">
        <v>378</v>
      </c>
      <c r="D14" s="4">
        <v>256</v>
      </c>
      <c r="E14" s="4">
        <v>3846</v>
      </c>
      <c r="F14" s="4">
        <v>2772</v>
      </c>
      <c r="G14" s="4">
        <v>1074</v>
      </c>
    </row>
    <row r="15" spans="1:9" ht="16.5">
      <c r="A15" s="5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12</v>
      </c>
      <c r="B16" s="5">
        <v>5</v>
      </c>
      <c r="C16" s="5">
        <v>1</v>
      </c>
      <c r="D16" s="5">
        <v>4</v>
      </c>
      <c r="E16" s="5">
        <v>63</v>
      </c>
      <c r="F16" s="5">
        <v>28</v>
      </c>
      <c r="G16" s="5">
        <v>35</v>
      </c>
    </row>
    <row r="17" spans="1:7" ht="16.5">
      <c r="A17" s="5" t="s">
        <v>13</v>
      </c>
      <c r="B17" s="5">
        <v>21</v>
      </c>
      <c r="C17" s="5">
        <v>12</v>
      </c>
      <c r="D17" s="5">
        <v>9</v>
      </c>
      <c r="E17" s="5">
        <v>173</v>
      </c>
      <c r="F17" s="5">
        <v>73</v>
      </c>
      <c r="G17" s="5">
        <v>100</v>
      </c>
    </row>
    <row r="18" spans="1:7" ht="16.5">
      <c r="A18" s="5" t="s">
        <v>14</v>
      </c>
      <c r="B18" s="5">
        <v>17</v>
      </c>
      <c r="C18" s="5">
        <v>6</v>
      </c>
      <c r="D18" s="5">
        <v>11</v>
      </c>
      <c r="E18" s="5">
        <v>181</v>
      </c>
      <c r="F18" s="5">
        <v>85</v>
      </c>
      <c r="G18" s="5">
        <v>96</v>
      </c>
    </row>
    <row r="19" spans="1:7" ht="16.5">
      <c r="A19" s="5" t="s">
        <v>15</v>
      </c>
      <c r="B19" s="5">
        <v>25</v>
      </c>
      <c r="C19" s="5">
        <v>17</v>
      </c>
      <c r="D19" s="5">
        <v>8</v>
      </c>
      <c r="E19" s="5">
        <v>134</v>
      </c>
      <c r="F19" s="5">
        <v>90</v>
      </c>
      <c r="G19" s="5">
        <v>44</v>
      </c>
    </row>
    <row r="20" spans="1:7" ht="16.5">
      <c r="A20" s="5" t="s">
        <v>16</v>
      </c>
      <c r="B20" s="5">
        <v>155</v>
      </c>
      <c r="C20" s="5">
        <v>108</v>
      </c>
      <c r="D20" s="5">
        <v>47</v>
      </c>
      <c r="E20" s="5">
        <v>1116</v>
      </c>
      <c r="F20" s="5">
        <v>968</v>
      </c>
      <c r="G20" s="5">
        <v>148</v>
      </c>
    </row>
    <row r="21" spans="1:7" ht="16.5">
      <c r="A21" s="5" t="s">
        <v>17</v>
      </c>
      <c r="B21" s="5">
        <v>327</v>
      </c>
      <c r="C21" s="5">
        <v>198</v>
      </c>
      <c r="D21" s="5">
        <v>129</v>
      </c>
      <c r="E21" s="5">
        <v>1721</v>
      </c>
      <c r="F21" s="5">
        <v>1297</v>
      </c>
      <c r="G21" s="5">
        <v>424</v>
      </c>
    </row>
    <row r="22" spans="1:7" ht="16.5">
      <c r="A22" s="5" t="s">
        <v>18</v>
      </c>
      <c r="B22" s="5">
        <v>84</v>
      </c>
      <c r="C22" s="5">
        <v>36</v>
      </c>
      <c r="D22" s="5">
        <v>48</v>
      </c>
      <c r="E22" s="5">
        <v>458</v>
      </c>
      <c r="F22" s="5">
        <v>231</v>
      </c>
      <c r="G22" s="5">
        <v>227</v>
      </c>
    </row>
    <row r="23" spans="1:7" ht="13.5" customHeight="1"/>
    <row r="24" spans="1:7" ht="16.5">
      <c r="A24" s="5"/>
      <c r="B24" s="5"/>
      <c r="C24" s="5"/>
      <c r="D24" s="5"/>
      <c r="E24" s="5"/>
      <c r="F24" s="5"/>
      <c r="G24" s="5"/>
    </row>
    <row r="25" spans="1:7" ht="16.5">
      <c r="A25" s="5"/>
      <c r="B25" s="5"/>
      <c r="C25" s="5"/>
      <c r="D25" s="5"/>
      <c r="E25" s="5"/>
      <c r="F25" s="5"/>
      <c r="G25" s="5"/>
    </row>
    <row r="26" spans="1:7" ht="16.5">
      <c r="A26" s="5"/>
      <c r="B26" s="5"/>
      <c r="C26" s="5"/>
      <c r="D26" s="5"/>
      <c r="E26" s="5"/>
      <c r="F26" s="5"/>
      <c r="G26" s="5"/>
    </row>
    <row r="27" spans="1:7" ht="16.5">
      <c r="A27" s="5"/>
      <c r="B27" s="5"/>
      <c r="C27" s="5"/>
      <c r="D27" s="5"/>
      <c r="E27" s="5"/>
      <c r="F27" s="5"/>
      <c r="G27" s="5"/>
    </row>
    <row r="28" spans="1:7" ht="16.5">
      <c r="A28" s="5"/>
      <c r="B28" s="5"/>
      <c r="C28" s="5"/>
      <c r="D28" s="5"/>
      <c r="E28" s="5"/>
      <c r="F28" s="5"/>
      <c r="G28" s="5"/>
    </row>
    <row r="29" spans="1:7" ht="16.5">
      <c r="A29" s="5"/>
      <c r="B29" s="5"/>
      <c r="C29" s="5"/>
      <c r="D29" s="5"/>
      <c r="E29" s="5"/>
      <c r="F29" s="5"/>
      <c r="G29" s="5"/>
    </row>
    <row r="30" spans="1:7" ht="16.5">
      <c r="A30" s="5"/>
      <c r="B30" s="5"/>
      <c r="C30" s="5"/>
      <c r="D30" s="5"/>
      <c r="E30" s="5"/>
      <c r="F30" s="5"/>
      <c r="G30" s="5"/>
    </row>
    <row r="31" spans="1:7" ht="16.5">
      <c r="A31" s="5"/>
      <c r="B31" s="5"/>
      <c r="C31" s="5"/>
      <c r="D31" s="5"/>
      <c r="E31" s="5"/>
      <c r="F31" s="5"/>
      <c r="G31" s="5"/>
    </row>
    <row r="32" spans="1:7" ht="10.5" customHeight="1"/>
    <row r="33" spans="1:7" hidden="1"/>
    <row r="34" spans="1:7" ht="16.5">
      <c r="A34" s="5"/>
      <c r="B34" s="5"/>
      <c r="C34" s="5"/>
      <c r="D34" s="5"/>
      <c r="E34" s="5"/>
      <c r="F34" s="5"/>
      <c r="G34" s="5"/>
    </row>
    <row r="35" spans="1:7" ht="16.5">
      <c r="A35" s="5"/>
      <c r="B35" s="5"/>
      <c r="C35" s="5"/>
      <c r="D35" s="5"/>
      <c r="E35" s="5"/>
      <c r="F35" s="5"/>
      <c r="G35" s="5"/>
    </row>
    <row r="36" spans="1:7" ht="16.5">
      <c r="A36" s="5"/>
      <c r="B36" s="5"/>
      <c r="C36" s="5"/>
      <c r="D36" s="5"/>
      <c r="E36" s="5"/>
      <c r="F36" s="5"/>
      <c r="G36" s="5"/>
    </row>
    <row r="37" spans="1:7" ht="16.5">
      <c r="A37" s="5"/>
      <c r="B37" s="5"/>
      <c r="C37" s="5"/>
      <c r="D37" s="5"/>
      <c r="E37" s="5"/>
      <c r="F37" s="5"/>
      <c r="G37" s="5"/>
    </row>
    <row r="38" spans="1:7" ht="16.5">
      <c r="A38" s="5"/>
      <c r="B38" s="5"/>
      <c r="C38" s="5"/>
      <c r="D38" s="5"/>
      <c r="E38" s="5"/>
      <c r="F38" s="5"/>
      <c r="G38" s="5"/>
    </row>
    <row r="39" spans="1:7" ht="16.5">
      <c r="A39" s="5"/>
      <c r="B39" s="5"/>
      <c r="C39" s="5"/>
      <c r="D39" s="5"/>
      <c r="E39" s="5"/>
      <c r="F39" s="5"/>
      <c r="G39" s="5"/>
    </row>
    <row r="40" spans="1:7" ht="16.5">
      <c r="A40" s="5"/>
      <c r="B40" s="5"/>
      <c r="C40" s="5"/>
      <c r="D40" s="5"/>
      <c r="E40" s="5"/>
      <c r="F40" s="5"/>
      <c r="G40" s="5"/>
    </row>
    <row r="41" spans="1:7" ht="16.5">
      <c r="A41" s="5"/>
      <c r="B41" s="5"/>
      <c r="C41" s="5"/>
      <c r="D41" s="5"/>
      <c r="E41" s="5"/>
      <c r="F41" s="5"/>
      <c r="G41" s="5"/>
    </row>
    <row r="43" spans="1:7" ht="3" customHeight="1"/>
    <row r="44" spans="1:7" ht="16.5">
      <c r="A44" s="5"/>
      <c r="B44" s="5"/>
      <c r="C44" s="5"/>
      <c r="D44" s="5"/>
      <c r="E44" s="5"/>
      <c r="F44" s="5"/>
      <c r="G44" s="5"/>
    </row>
    <row r="45" spans="1:7" ht="16.5">
      <c r="A45" s="5"/>
      <c r="B45" s="5"/>
      <c r="C45" s="5"/>
      <c r="D45" s="5"/>
      <c r="E45" s="5"/>
      <c r="F45" s="5"/>
      <c r="G45" s="5"/>
    </row>
    <row r="46" spans="1:7" ht="16.5">
      <c r="A46" s="5"/>
      <c r="B46" s="5"/>
      <c r="C46" s="5"/>
      <c r="D46" s="5"/>
      <c r="E46" s="5"/>
      <c r="F46" s="5"/>
      <c r="G46" s="5"/>
    </row>
    <row r="47" spans="1:7" ht="16.5">
      <c r="A47" s="5"/>
      <c r="B47" s="5"/>
      <c r="C47" s="5"/>
      <c r="D47" s="5"/>
      <c r="E47" s="5"/>
      <c r="F47" s="5"/>
      <c r="G47" s="5"/>
    </row>
    <row r="48" spans="1:7" ht="16.5">
      <c r="A48" s="5"/>
      <c r="B48" s="5"/>
      <c r="C48" s="5"/>
      <c r="D48" s="5"/>
      <c r="E48" s="5"/>
      <c r="F48" s="5"/>
      <c r="G48" s="5"/>
    </row>
    <row r="49" spans="1:7" ht="16.5">
      <c r="A49" s="5"/>
      <c r="B49" s="5"/>
      <c r="C49" s="5"/>
      <c r="D49" s="5"/>
      <c r="E49" s="5"/>
      <c r="F49" s="5"/>
      <c r="G49" s="5"/>
    </row>
    <row r="50" spans="1:7" ht="16.5">
      <c r="A50" s="5"/>
      <c r="B50" s="5"/>
      <c r="C50" s="5"/>
      <c r="D50" s="5"/>
      <c r="E50" s="5"/>
      <c r="F50" s="5"/>
      <c r="G50" s="5"/>
    </row>
    <row r="51" spans="1:7" ht="16.5">
      <c r="A51" s="5"/>
      <c r="B51" s="5"/>
      <c r="C51" s="5"/>
      <c r="D51" s="5"/>
      <c r="E51" s="5"/>
      <c r="F51" s="5"/>
      <c r="G51" s="5"/>
    </row>
    <row r="54" spans="1:7" ht="16.5">
      <c r="A54" s="5"/>
      <c r="B54" s="5"/>
      <c r="C54" s="5"/>
      <c r="D54" s="5"/>
      <c r="E54" s="5"/>
      <c r="F54" s="5"/>
      <c r="G54" s="5"/>
    </row>
    <row r="55" spans="1:7" ht="16.5">
      <c r="A55" s="5"/>
      <c r="B55" s="5"/>
      <c r="C55" s="5"/>
      <c r="D55" s="5"/>
      <c r="E55" s="5"/>
      <c r="F55" s="5"/>
      <c r="G55" s="5"/>
    </row>
    <row r="56" spans="1:7" ht="16.5">
      <c r="A56" s="5"/>
      <c r="B56" s="5"/>
      <c r="C56" s="5"/>
      <c r="D56" s="5"/>
      <c r="E56" s="5"/>
      <c r="F56" s="5"/>
      <c r="G56" s="5"/>
    </row>
    <row r="57" spans="1:7" ht="16.5">
      <c r="A57" s="5"/>
      <c r="B57" s="5"/>
      <c r="C57" s="5"/>
      <c r="D57" s="5"/>
      <c r="E57" s="5"/>
      <c r="F57" s="5"/>
      <c r="G57" s="5"/>
    </row>
    <row r="58" spans="1:7" ht="16.5">
      <c r="A58" s="5"/>
      <c r="B58" s="5"/>
      <c r="C58" s="5"/>
      <c r="D58" s="5"/>
      <c r="E58" s="5"/>
      <c r="F58" s="5"/>
      <c r="G58" s="5"/>
    </row>
    <row r="59" spans="1:7" ht="16.5">
      <c r="A59" s="5"/>
      <c r="B59" s="5"/>
      <c r="C59" s="5"/>
      <c r="D59" s="5"/>
      <c r="E59" s="5"/>
      <c r="F59" s="5"/>
      <c r="G59" s="5"/>
    </row>
    <row r="60" spans="1:7" ht="16.5">
      <c r="A60" s="5"/>
      <c r="B60" s="5"/>
      <c r="C60" s="5"/>
      <c r="D60" s="5"/>
      <c r="E60" s="5"/>
      <c r="F60" s="5"/>
      <c r="G60" s="5"/>
    </row>
    <row r="61" spans="1:7" ht="16.5">
      <c r="A61" s="5"/>
      <c r="B61" s="5"/>
      <c r="C61" s="5"/>
      <c r="D61" s="5"/>
      <c r="E61" s="5"/>
      <c r="F61" s="5"/>
      <c r="G61" s="5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" right="0" top="0.98425196850393704" bottom="0" header="0.98425196850393704" footer="0.98425196850393704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B29" activeCellId="1" sqref="B24 B2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824</v>
      </c>
      <c r="C14" s="4">
        <v>458</v>
      </c>
      <c r="D14" s="4">
        <v>366</v>
      </c>
      <c r="E14" s="4">
        <v>5152</v>
      </c>
      <c r="F14" s="4">
        <v>3454</v>
      </c>
      <c r="G14" s="4">
        <v>1698</v>
      </c>
    </row>
    <row r="15" spans="1:9" ht="16.5">
      <c r="A15" s="5" t="s">
        <v>11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1</v>
      </c>
    </row>
    <row r="16" spans="1:9" ht="16.5">
      <c r="A16" s="5" t="s">
        <v>12</v>
      </c>
      <c r="B16" s="5">
        <v>27</v>
      </c>
      <c r="C16" s="5">
        <v>17</v>
      </c>
      <c r="D16" s="5">
        <v>10</v>
      </c>
      <c r="E16" s="5">
        <v>197</v>
      </c>
      <c r="F16" s="5">
        <v>82</v>
      </c>
      <c r="G16" s="5">
        <v>115</v>
      </c>
    </row>
    <row r="17" spans="1:7" ht="16.5">
      <c r="A17" s="5" t="s">
        <v>13</v>
      </c>
      <c r="B17" s="5">
        <v>18</v>
      </c>
      <c r="C17" s="5">
        <v>7</v>
      </c>
      <c r="D17" s="5">
        <v>11</v>
      </c>
      <c r="E17" s="5">
        <v>210</v>
      </c>
      <c r="F17" s="5">
        <v>98</v>
      </c>
      <c r="G17" s="5">
        <v>112</v>
      </c>
    </row>
    <row r="18" spans="1:7" ht="16.5">
      <c r="A18" s="5" t="s">
        <v>14</v>
      </c>
      <c r="B18" s="5">
        <v>22</v>
      </c>
      <c r="C18" s="5">
        <v>13</v>
      </c>
      <c r="D18" s="5">
        <v>9</v>
      </c>
      <c r="E18" s="5">
        <v>181</v>
      </c>
      <c r="F18" s="5">
        <v>73</v>
      </c>
      <c r="G18" s="5">
        <v>108</v>
      </c>
    </row>
    <row r="19" spans="1:7" ht="16.5">
      <c r="A19" s="5" t="s">
        <v>15</v>
      </c>
      <c r="B19" s="5">
        <v>34</v>
      </c>
      <c r="C19" s="5">
        <v>20</v>
      </c>
      <c r="D19" s="5">
        <v>14</v>
      </c>
      <c r="E19" s="5">
        <v>197</v>
      </c>
      <c r="F19" s="5">
        <v>120</v>
      </c>
      <c r="G19" s="5">
        <v>77</v>
      </c>
    </row>
    <row r="20" spans="1:7" ht="16.5">
      <c r="A20" s="5" t="s">
        <v>16</v>
      </c>
      <c r="B20" s="5">
        <v>204</v>
      </c>
      <c r="C20" s="5">
        <v>134</v>
      </c>
      <c r="D20" s="5">
        <v>70</v>
      </c>
      <c r="E20" s="5">
        <v>1448</v>
      </c>
      <c r="F20" s="5">
        <v>1189</v>
      </c>
      <c r="G20" s="5">
        <v>259</v>
      </c>
    </row>
    <row r="21" spans="1:7" ht="16.5">
      <c r="A21" s="5" t="s">
        <v>17</v>
      </c>
      <c r="B21" s="5">
        <v>420</v>
      </c>
      <c r="C21" s="5">
        <v>219</v>
      </c>
      <c r="D21" s="5">
        <v>201</v>
      </c>
      <c r="E21" s="5">
        <v>2327</v>
      </c>
      <c r="F21" s="5">
        <v>1548</v>
      </c>
      <c r="G21" s="5">
        <v>779</v>
      </c>
    </row>
    <row r="22" spans="1:7" ht="16.5">
      <c r="A22" s="5" t="s">
        <v>18</v>
      </c>
      <c r="B22" s="5">
        <v>99</v>
      </c>
      <c r="C22" s="5">
        <v>48</v>
      </c>
      <c r="D22" s="5">
        <v>51</v>
      </c>
      <c r="E22" s="5">
        <v>591</v>
      </c>
      <c r="F22" s="5">
        <v>344</v>
      </c>
      <c r="G22" s="5">
        <v>247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3"/>
  <sheetViews>
    <sheetView showGridLines="0" workbookViewId="0">
      <pane ySplit="7" topLeftCell="A8" activePane="bottomLeft" state="frozen"/>
      <selection activeCell="B29" activeCellId="1" sqref="B24 B29"/>
      <selection pane="bottomLeft" activeCell="E23" sqref="E23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24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v>1184</v>
      </c>
      <c r="C14" s="4">
        <v>674</v>
      </c>
      <c r="D14" s="4">
        <v>510</v>
      </c>
      <c r="E14" s="4">
        <v>6719</v>
      </c>
      <c r="F14" s="4">
        <v>4314</v>
      </c>
      <c r="G14" s="4">
        <v>2405</v>
      </c>
    </row>
    <row r="15" spans="1:9" ht="16.5">
      <c r="A15" s="5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9" ht="16.5">
      <c r="A16" s="5" t="s">
        <v>12</v>
      </c>
      <c r="B16" s="5">
        <v>23</v>
      </c>
      <c r="C16" s="5">
        <v>9</v>
      </c>
      <c r="D16" s="5">
        <v>14</v>
      </c>
      <c r="E16" s="5">
        <v>392</v>
      </c>
      <c r="F16" s="5">
        <v>193</v>
      </c>
      <c r="G16" s="5">
        <v>199</v>
      </c>
    </row>
    <row r="17" spans="1:7" ht="16.5">
      <c r="A17" s="5" t="s">
        <v>13</v>
      </c>
      <c r="B17" s="5">
        <v>30</v>
      </c>
      <c r="C17" s="5">
        <v>13</v>
      </c>
      <c r="D17" s="5">
        <v>17</v>
      </c>
      <c r="E17" s="5">
        <v>392</v>
      </c>
      <c r="F17" s="5">
        <v>168</v>
      </c>
      <c r="G17" s="5">
        <v>224</v>
      </c>
    </row>
    <row r="18" spans="1:7" ht="16.5">
      <c r="A18" s="5" t="s">
        <v>14</v>
      </c>
      <c r="B18" s="5">
        <v>35</v>
      </c>
      <c r="C18" s="5">
        <v>15</v>
      </c>
      <c r="D18" s="5">
        <v>20</v>
      </c>
      <c r="E18" s="5">
        <v>211</v>
      </c>
      <c r="F18" s="5">
        <v>104</v>
      </c>
      <c r="G18" s="5">
        <v>107</v>
      </c>
    </row>
    <row r="19" spans="1:7" ht="16.5">
      <c r="A19" s="5" t="s">
        <v>15</v>
      </c>
      <c r="B19" s="5">
        <v>46</v>
      </c>
      <c r="C19" s="5">
        <v>27</v>
      </c>
      <c r="D19" s="5">
        <v>19</v>
      </c>
      <c r="E19" s="5">
        <v>249</v>
      </c>
      <c r="F19" s="5">
        <v>143</v>
      </c>
      <c r="G19" s="5">
        <v>106</v>
      </c>
    </row>
    <row r="20" spans="1:7" ht="16.5">
      <c r="A20" s="5" t="s">
        <v>16</v>
      </c>
      <c r="B20" s="5">
        <v>257</v>
      </c>
      <c r="C20" s="5">
        <v>167</v>
      </c>
      <c r="D20" s="5">
        <v>90</v>
      </c>
      <c r="E20" s="5">
        <v>1540</v>
      </c>
      <c r="F20" s="5">
        <v>1244</v>
      </c>
      <c r="G20" s="5">
        <v>296</v>
      </c>
    </row>
    <row r="21" spans="1:7" ht="16.5">
      <c r="A21" s="5" t="s">
        <v>17</v>
      </c>
      <c r="B21" s="5">
        <v>617</v>
      </c>
      <c r="C21" s="5">
        <v>358</v>
      </c>
      <c r="D21" s="5">
        <v>259</v>
      </c>
      <c r="E21" s="5">
        <v>2784</v>
      </c>
      <c r="F21" s="5">
        <v>1837</v>
      </c>
      <c r="G21" s="5">
        <v>947</v>
      </c>
    </row>
    <row r="22" spans="1:7" ht="16.5">
      <c r="A22" s="5" t="s">
        <v>18</v>
      </c>
      <c r="B22" s="5">
        <v>176</v>
      </c>
      <c r="C22" s="5">
        <v>85</v>
      </c>
      <c r="D22" s="5">
        <v>91</v>
      </c>
      <c r="E22" s="5">
        <v>1151</v>
      </c>
      <c r="F22" s="5">
        <v>625</v>
      </c>
      <c r="G22" s="5">
        <v>526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3"/>
  <sheetViews>
    <sheetView showGridLines="0" workbookViewId="0">
      <pane ySplit="7" topLeftCell="A8" activePane="bottomLeft" state="frozen"/>
      <selection activeCell="C27" sqref="C27:C28"/>
      <selection pane="bottomLeft" activeCell="A18" sqref="A18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30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f>SUM(B15:B22)</f>
        <v>3562</v>
      </c>
      <c r="C14" s="4">
        <f>SUM(C15:C22)</f>
        <v>1510</v>
      </c>
      <c r="D14" s="4">
        <f t="shared" ref="D14:G14" si="0">SUM(D15:D22)</f>
        <v>1132</v>
      </c>
      <c r="E14" s="4">
        <f t="shared" si="0"/>
        <v>15717</v>
      </c>
      <c r="F14" s="4">
        <f t="shared" si="0"/>
        <v>10540</v>
      </c>
      <c r="G14" s="4">
        <f t="shared" si="0"/>
        <v>5177</v>
      </c>
    </row>
    <row r="15" spans="1:9" ht="16.5">
      <c r="A15" s="5" t="s">
        <v>11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1</v>
      </c>
    </row>
    <row r="16" spans="1:9" ht="16.5">
      <c r="A16" s="5" t="s">
        <v>12</v>
      </c>
      <c r="B16" s="5">
        <v>55</v>
      </c>
      <c r="C16" s="5">
        <v>27</v>
      </c>
      <c r="D16" s="5">
        <v>28</v>
      </c>
      <c r="E16" s="5">
        <v>652</v>
      </c>
      <c r="F16" s="5">
        <v>303</v>
      </c>
      <c r="G16" s="5">
        <v>349</v>
      </c>
    </row>
    <row r="17" spans="1:7" ht="16.5">
      <c r="A17" s="5" t="s">
        <v>13</v>
      </c>
      <c r="B17" s="5">
        <v>69</v>
      </c>
      <c r="C17" s="5">
        <v>32</v>
      </c>
      <c r="D17" s="5">
        <v>37</v>
      </c>
      <c r="E17" s="5">
        <v>775</v>
      </c>
      <c r="F17" s="5">
        <v>339</v>
      </c>
      <c r="G17" s="5">
        <v>436</v>
      </c>
    </row>
    <row r="18" spans="1:7" ht="16.5">
      <c r="A18" s="5" t="s">
        <v>14</v>
      </c>
      <c r="B18" s="5">
        <v>74</v>
      </c>
      <c r="C18" s="5">
        <v>34</v>
      </c>
      <c r="D18" s="5">
        <v>40</v>
      </c>
      <c r="E18" s="5">
        <v>573</v>
      </c>
      <c r="F18" s="5">
        <v>262</v>
      </c>
      <c r="G18" s="5">
        <v>311</v>
      </c>
    </row>
    <row r="19" spans="1:7" ht="16.5">
      <c r="A19" s="5" t="s">
        <v>15</v>
      </c>
      <c r="B19" s="5">
        <v>1025</v>
      </c>
      <c r="C19" s="5">
        <v>64</v>
      </c>
      <c r="D19" s="5">
        <v>41</v>
      </c>
      <c r="E19" s="5">
        <v>580</v>
      </c>
      <c r="F19" s="5">
        <v>353</v>
      </c>
      <c r="G19" s="5">
        <v>227</v>
      </c>
    </row>
    <row r="20" spans="1:7" ht="16.5">
      <c r="A20" s="5" t="s">
        <v>16</v>
      </c>
      <c r="B20" s="5">
        <v>616</v>
      </c>
      <c r="C20" s="5">
        <v>409</v>
      </c>
      <c r="D20" s="5">
        <v>207</v>
      </c>
      <c r="E20" s="5">
        <v>4104</v>
      </c>
      <c r="F20" s="5">
        <v>3401</v>
      </c>
      <c r="G20" s="5">
        <v>703</v>
      </c>
    </row>
    <row r="21" spans="1:7" ht="16.5">
      <c r="A21" s="5" t="s">
        <v>17</v>
      </c>
      <c r="B21" s="5">
        <v>1364</v>
      </c>
      <c r="C21" s="5">
        <v>775</v>
      </c>
      <c r="D21" s="5">
        <v>589</v>
      </c>
      <c r="E21" s="5">
        <v>6832</v>
      </c>
      <c r="F21" s="5">
        <v>4682</v>
      </c>
      <c r="G21" s="5">
        <v>2150</v>
      </c>
    </row>
    <row r="22" spans="1:7" ht="16.5">
      <c r="A22" s="5" t="s">
        <v>18</v>
      </c>
      <c r="B22" s="5">
        <v>359</v>
      </c>
      <c r="C22" s="5">
        <v>169</v>
      </c>
      <c r="D22" s="5">
        <v>190</v>
      </c>
      <c r="E22" s="5">
        <v>2200</v>
      </c>
      <c r="F22" s="5">
        <v>1200</v>
      </c>
      <c r="G22" s="5">
        <v>1000</v>
      </c>
    </row>
    <row r="23" spans="1:7" ht="22.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showGridLines="0" workbookViewId="0">
      <pane ySplit="7" topLeftCell="A8" activePane="bottomLeft" state="frozen"/>
      <selection pane="bottomLeft" activeCell="B18" sqref="B18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29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3</v>
      </c>
      <c r="B11" s="16" t="s">
        <v>4</v>
      </c>
      <c r="C11" s="17"/>
      <c r="D11" s="18"/>
      <c r="E11" s="16" t="s">
        <v>5</v>
      </c>
      <c r="F11" s="17"/>
      <c r="G11" s="18"/>
    </row>
    <row r="12" spans="1:9">
      <c r="A12" s="15"/>
      <c r="B12" s="2" t="s">
        <v>6</v>
      </c>
      <c r="C12" s="2" t="s">
        <v>7</v>
      </c>
      <c r="D12" s="2" t="s">
        <v>8</v>
      </c>
      <c r="E12" s="2" t="s">
        <v>6</v>
      </c>
      <c r="F12" s="2" t="s">
        <v>7</v>
      </c>
      <c r="G12" s="2" t="s">
        <v>8</v>
      </c>
    </row>
    <row r="13" spans="1:9" ht="16.5">
      <c r="A13" s="3" t="s">
        <v>9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9" ht="16.5">
      <c r="A14" s="4" t="s">
        <v>10</v>
      </c>
      <c r="B14" s="4">
        <f>SUM(B15:B22)</f>
        <v>10427</v>
      </c>
      <c r="C14" s="4">
        <f>SUM(C15:C22)</f>
        <v>6278</v>
      </c>
      <c r="D14" s="4">
        <f t="shared" ref="D14:G14" si="0">SUM(D15:D22)</f>
        <v>4149</v>
      </c>
      <c r="E14" s="4">
        <f t="shared" si="0"/>
        <v>56301</v>
      </c>
      <c r="F14" s="4">
        <f t="shared" si="0"/>
        <v>37116</v>
      </c>
      <c r="G14" s="4">
        <f t="shared" si="0"/>
        <v>19185</v>
      </c>
    </row>
    <row r="15" spans="1:9" ht="16.5">
      <c r="A15" s="5" t="s">
        <v>11</v>
      </c>
      <c r="B15" s="5">
        <v>126</v>
      </c>
      <c r="C15" s="5">
        <v>55</v>
      </c>
      <c r="D15" s="5">
        <v>71</v>
      </c>
      <c r="E15" s="5">
        <v>352</v>
      </c>
      <c r="F15" s="5">
        <v>158</v>
      </c>
      <c r="G15" s="5">
        <v>194</v>
      </c>
    </row>
    <row r="16" spans="1:9" ht="16.5">
      <c r="A16" s="5" t="s">
        <v>12</v>
      </c>
      <c r="B16" s="5">
        <v>577</v>
      </c>
      <c r="C16" s="5">
        <v>310</v>
      </c>
      <c r="D16" s="5">
        <v>267</v>
      </c>
      <c r="E16" s="5">
        <v>3791</v>
      </c>
      <c r="F16" s="5">
        <v>1774</v>
      </c>
      <c r="G16" s="5">
        <v>2017</v>
      </c>
    </row>
    <row r="17" spans="1:7" ht="16.5">
      <c r="A17" s="5" t="s">
        <v>13</v>
      </c>
      <c r="B17" s="5">
        <v>1090</v>
      </c>
      <c r="C17" s="5">
        <v>501</v>
      </c>
      <c r="D17" s="5">
        <v>589</v>
      </c>
      <c r="E17" s="5">
        <v>5603</v>
      </c>
      <c r="F17" s="5">
        <v>2619</v>
      </c>
      <c r="G17" s="5">
        <v>2984</v>
      </c>
    </row>
    <row r="18" spans="1:7" ht="16.5">
      <c r="A18" s="5" t="s">
        <v>14</v>
      </c>
      <c r="B18" s="5">
        <v>660</v>
      </c>
      <c r="C18" s="5">
        <v>312</v>
      </c>
      <c r="D18" s="5">
        <v>348</v>
      </c>
      <c r="E18" s="5">
        <v>3597</v>
      </c>
      <c r="F18" s="5">
        <v>1804</v>
      </c>
      <c r="G18" s="5">
        <v>1793</v>
      </c>
    </row>
    <row r="19" spans="1:7" ht="16.5">
      <c r="A19" s="5" t="s">
        <v>15</v>
      </c>
      <c r="B19" s="5">
        <v>576</v>
      </c>
      <c r="C19" s="5">
        <v>321</v>
      </c>
      <c r="D19" s="5">
        <v>255</v>
      </c>
      <c r="E19" s="5">
        <v>2827</v>
      </c>
      <c r="F19" s="5">
        <v>1555</v>
      </c>
      <c r="G19" s="5">
        <v>1272</v>
      </c>
    </row>
    <row r="20" spans="1:7" ht="16.5">
      <c r="A20" s="5" t="s">
        <v>16</v>
      </c>
      <c r="B20" s="5">
        <v>2237</v>
      </c>
      <c r="C20" s="5">
        <v>1549</v>
      </c>
      <c r="D20" s="5">
        <v>688</v>
      </c>
      <c r="E20" s="5">
        <v>12958</v>
      </c>
      <c r="F20" s="5">
        <v>10442</v>
      </c>
      <c r="G20" s="5">
        <v>2516</v>
      </c>
    </row>
    <row r="21" spans="1:7" ht="16.5">
      <c r="A21" s="5" t="s">
        <v>17</v>
      </c>
      <c r="B21" s="5">
        <v>3975</v>
      </c>
      <c r="C21" s="5">
        <v>2569</v>
      </c>
      <c r="D21" s="5">
        <v>1406</v>
      </c>
      <c r="E21" s="5">
        <v>19532</v>
      </c>
      <c r="F21" s="5">
        <v>14259</v>
      </c>
      <c r="G21" s="5">
        <v>5273</v>
      </c>
    </row>
    <row r="22" spans="1:7" ht="16.5">
      <c r="A22" s="5" t="s">
        <v>18</v>
      </c>
      <c r="B22" s="5">
        <v>1186</v>
      </c>
      <c r="C22" s="5">
        <v>661</v>
      </c>
      <c r="D22" s="5">
        <v>525</v>
      </c>
      <c r="E22" s="5">
        <v>7641</v>
      </c>
      <c r="F22" s="5">
        <v>4505</v>
      </c>
      <c r="G22" s="5">
        <v>3136</v>
      </c>
    </row>
    <row r="23" spans="1:7" ht="22.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  <vt:lpstr>ABRIL!Títulos_a_imprimir</vt:lpstr>
      <vt:lpstr>AGOSTO!Títulos_a_imprimir</vt:lpstr>
      <vt:lpstr>ANUAL!Títulos_a_imprimir</vt:lpstr>
      <vt:lpstr>DICIEMBRE!Títulos_a_imprimir</vt:lpstr>
      <vt:lpstr>ENERO!Títulos_a_imprimir</vt:lpstr>
      <vt:lpstr>FEBRERO!Títulos_a_imprimir</vt:lpstr>
      <vt:lpstr>IIITRIMESTRE!Títulos_a_imprimir</vt:lpstr>
      <vt:lpstr>IISEMESTRE!Títulos_a_imprimir</vt:lpstr>
      <vt:lpstr>IITRIMESTRE!Títulos_a_imprimir</vt:lpstr>
      <vt:lpstr>ISEMESTRE!Títulos_a_imprimir</vt:lpstr>
      <vt:lpstr>ITRIMESTRE!Títulos_a_imprimir</vt:lpstr>
      <vt:lpstr>IVTRIMESTRE!Títulos_a_imprimir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</cp:lastModifiedBy>
  <cp:lastPrinted>2020-10-19T15:29:44Z</cp:lastPrinted>
  <dcterms:created xsi:type="dcterms:W3CDTF">2020-10-19T14:28:11Z</dcterms:created>
  <dcterms:modified xsi:type="dcterms:W3CDTF">2021-01-13T01:55:49Z</dcterms:modified>
</cp:coreProperties>
</file>